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760" activeTab="0"/>
  </bookViews>
  <sheets>
    <sheet name="111第2季國內團體及個人" sheetId="1" r:id="rId1"/>
    <sheet name="芬園鄉公所對鄉鎮市民代表所提地方建設建議事項處理明細表" sheetId="2" r:id="rId2"/>
    <sheet name="第２季民間團體補助明細表" sheetId="3" r:id="rId3"/>
  </sheets>
  <definedNames>
    <definedName name="_xlnm.Print_Titles" localSheetId="2">'第２季民間團體補助明細表'!$1:$2</definedName>
  </definedNames>
  <calcPr fullCalcOnLoad="1"/>
</workbook>
</file>

<file path=xl/sharedStrings.xml><?xml version="1.0" encoding="utf-8"?>
<sst xmlns="http://schemas.openxmlformats.org/spreadsheetml/2006/main" count="810" uniqueCount="221">
  <si>
    <t>芬園鄉公所對國內團體及個人捐助累計表</t>
  </si>
  <si>
    <t>工作計畫       科目名稱</t>
  </si>
  <si>
    <t>全年度       預算數</t>
  </si>
  <si>
    <t>實        付        數</t>
  </si>
  <si>
    <t>國  內  團  體</t>
  </si>
  <si>
    <t>個  人  捐  助</t>
  </si>
  <si>
    <r>
      <rPr>
        <sz val="9"/>
        <rFont val="標楷體"/>
        <family val="4"/>
      </rPr>
      <t>截至本季累計支付數合計</t>
    </r>
    <r>
      <rPr>
        <sz val="9"/>
        <rFont val="Times New Roman"/>
        <family val="1"/>
      </rPr>
      <t>(C)=(A)+(B)</t>
    </r>
  </si>
  <si>
    <r>
      <rPr>
        <sz val="10"/>
        <rFont val="標楷體"/>
        <family val="4"/>
      </rPr>
      <t>第一季
支付數</t>
    </r>
    <r>
      <rPr>
        <sz val="10"/>
        <rFont val="Times New Roman"/>
        <family val="1"/>
      </rPr>
      <t>R1
(1/1~3/31)</t>
    </r>
  </si>
  <si>
    <r>
      <rPr>
        <sz val="10"/>
        <rFont val="標楷體"/>
        <family val="4"/>
      </rPr>
      <t>第二季
支付數</t>
    </r>
    <r>
      <rPr>
        <sz val="10"/>
        <rFont val="Times New Roman"/>
        <family val="1"/>
      </rPr>
      <t>R2
(4/1~6/30)</t>
    </r>
  </si>
  <si>
    <r>
      <rPr>
        <sz val="10"/>
        <rFont val="標楷體"/>
        <family val="4"/>
      </rPr>
      <t>第三季
支付數</t>
    </r>
    <r>
      <rPr>
        <sz val="10"/>
        <rFont val="Times New Roman"/>
        <family val="1"/>
      </rPr>
      <t>R3
(7/1~9/30)</t>
    </r>
  </si>
  <si>
    <r>
      <rPr>
        <sz val="10"/>
        <rFont val="標楷體"/>
        <family val="4"/>
      </rPr>
      <t>第四季
支付數</t>
    </r>
    <r>
      <rPr>
        <sz val="10"/>
        <rFont val="Times New Roman"/>
        <family val="1"/>
      </rPr>
      <t>R4
(10/1~12/31)</t>
    </r>
  </si>
  <si>
    <r>
      <rPr>
        <sz val="10"/>
        <rFont val="標楷體"/>
        <family val="4"/>
      </rPr>
      <t>截至本季累計支付數</t>
    </r>
    <r>
      <rPr>
        <sz val="10"/>
        <rFont val="Times New Roman"/>
        <family val="1"/>
      </rPr>
      <t>(A)
=R1+R2+R3+R4</t>
    </r>
  </si>
  <si>
    <r>
      <rPr>
        <sz val="10"/>
        <rFont val="標楷體"/>
        <family val="4"/>
      </rPr>
      <t xml:space="preserve">截至本季累計支付數 </t>
    </r>
    <r>
      <rPr>
        <sz val="10"/>
        <rFont val="Times New Roman"/>
        <family val="1"/>
      </rPr>
      <t>(B)
=R1+R2+R3+R4</t>
    </r>
  </si>
  <si>
    <t>自治業務</t>
  </si>
  <si>
    <t>民防業務</t>
  </si>
  <si>
    <t>役政業務</t>
  </si>
  <si>
    <t>國民教育</t>
  </si>
  <si>
    <t>社區發展</t>
  </si>
  <si>
    <t>一般建築及設備</t>
  </si>
  <si>
    <t>水肥垃圾處理</t>
  </si>
  <si>
    <t>合    計</t>
  </si>
  <si>
    <t>製表：</t>
  </si>
  <si>
    <t>主計主任：</t>
  </si>
  <si>
    <t xml:space="preserve">    秘書：</t>
  </si>
  <si>
    <t>鄉長：</t>
  </si>
  <si>
    <r>
      <rPr>
        <b/>
        <u val="single"/>
        <sz val="20"/>
        <rFont val="標楷體"/>
        <family val="4"/>
      </rPr>
      <t>芬園鄉</t>
    </r>
    <r>
      <rPr>
        <b/>
        <sz val="20"/>
        <rFont val="標楷體"/>
        <family val="4"/>
      </rPr>
      <t>公所對鄉鎮市民代表所提地方建設建議事項處理明細表</t>
    </r>
  </si>
  <si>
    <r>
      <rPr>
        <sz val="14"/>
        <rFont val="Times New Roman"/>
        <family val="1"/>
      </rPr>
      <t>(</t>
    </r>
    <r>
      <rPr>
        <sz val="14"/>
        <rFont val="標楷體"/>
        <family val="4"/>
      </rPr>
      <t>本表為季報表</t>
    </r>
    <r>
      <rPr>
        <sz val="14"/>
        <rFont val="Times New Roman"/>
        <family val="1"/>
      </rPr>
      <t>)</t>
    </r>
  </si>
  <si>
    <t>單位：千元</t>
  </si>
  <si>
    <t>代表姓名</t>
  </si>
  <si>
    <t>建議項目及內容</t>
  </si>
  <si>
    <t>建議地點</t>
  </si>
  <si>
    <t>建議金額</t>
  </si>
  <si>
    <t>核定情形</t>
  </si>
  <si>
    <t>核定金額</t>
  </si>
  <si>
    <t>經費支用科目</t>
  </si>
  <si>
    <t>主辦機關</t>
  </si>
  <si>
    <t>有無公開招標</t>
  </si>
  <si>
    <t>得標廠商</t>
  </si>
  <si>
    <t>合          計</t>
  </si>
  <si>
    <t xml:space="preserve"> 製表：</t>
  </si>
  <si>
    <t xml:space="preserve">     課長：                 </t>
  </si>
  <si>
    <t xml:space="preserve">                 主計主任：</t>
  </si>
  <si>
    <t>主任秘書：</t>
  </si>
  <si>
    <r>
      <rPr>
        <sz val="14"/>
        <rFont val="標楷體"/>
        <family val="4"/>
      </rPr>
      <t>註：</t>
    </r>
    <r>
      <rPr>
        <sz val="14"/>
        <rFont val="Times New Roman"/>
        <family val="1"/>
      </rPr>
      <t>1.</t>
    </r>
    <r>
      <rPr>
        <sz val="14"/>
        <rFont val="標楷體"/>
        <family val="4"/>
      </rPr>
      <t>有無公開招標請填「有」或「無」。</t>
    </r>
  </si>
  <si>
    <r>
      <rPr>
        <sz val="14"/>
        <rFont val="Times New Roman"/>
        <family val="1"/>
      </rPr>
      <t xml:space="preserve">       2.</t>
    </r>
    <r>
      <rPr>
        <sz val="14"/>
        <rFont val="標楷體"/>
        <family val="4"/>
      </rPr>
      <t>本表請於每季終了後</t>
    </r>
    <r>
      <rPr>
        <sz val="14"/>
        <rFont val="Times New Roman"/>
        <family val="1"/>
      </rPr>
      <t>10</t>
    </r>
    <r>
      <rPr>
        <sz val="14"/>
        <rFont val="標楷體"/>
        <family val="4"/>
      </rPr>
      <t>日內送本府主計室彙整報行政院主計處。</t>
    </r>
  </si>
  <si>
    <t>工作計畫科目名稱</t>
  </si>
  <si>
    <t>補助事項或用途</t>
  </si>
  <si>
    <t>補助對象</t>
  </si>
  <si>
    <t>撥款情形</t>
  </si>
  <si>
    <t>有無涉及財物或勞務採購</t>
  </si>
  <si>
    <t>處理方式(如未涉及採購則毋須填列，如採公開招標，請填列得標廠商)</t>
  </si>
  <si>
    <t>是否為除外規定之民間團體</t>
  </si>
  <si>
    <t>本季撥付
金額</t>
  </si>
  <si>
    <t>截至本季累計撥付金額</t>
  </si>
  <si>
    <t>是</t>
  </si>
  <si>
    <t>否</t>
  </si>
  <si>
    <t>民政業務-自治業務</t>
  </si>
  <si>
    <t>好漢廟</t>
  </si>
  <si>
    <t>民政課</t>
  </si>
  <si>
    <t>ˇ</t>
  </si>
  <si>
    <t>永清宮</t>
  </si>
  <si>
    <t>役政業務-役政管理</t>
  </si>
  <si>
    <t>社團法人中華民國軍人之友社彰化縣軍人服務站</t>
  </si>
  <si>
    <t>水肥垃圾業務-水肥垃圾處理</t>
  </si>
  <si>
    <t>彰化縣芬園鄉嘉興社區發展協會</t>
  </si>
  <si>
    <t>清潔隊</t>
  </si>
  <si>
    <t>補助茄荖社區辦理社區購買清潔用具</t>
  </si>
  <si>
    <t>彰化縣芬園鄉茄荖社區發展協會</t>
  </si>
  <si>
    <t>彰化縣芬園鄉大埔社區發展協會</t>
  </si>
  <si>
    <t>社區發展-社區發展</t>
  </si>
  <si>
    <t>彰化縣芬園鄉溪頭社區發展協會</t>
  </si>
  <si>
    <t>社政課</t>
  </si>
  <si>
    <t>彰化縣芬園鄉中崙社區發展協會</t>
  </si>
  <si>
    <t>本鄉嘉興社區發展協會辦理「嘉興志工尾牙感恩暨反毒反暴力宣導活動」(收支併列)</t>
  </si>
  <si>
    <t>本鄉茄荖社區發展協會辦理「茄荖志工尾牙感恩暨反毒反暴力宣導活動」(收支併列)</t>
  </si>
  <si>
    <t>本鄉社口社區發展協會辦理「揮毫迎春慶新年送春聯暨反毒宣導活動」(收支併列)</t>
  </si>
  <si>
    <t>彰化縣芬園鄉社口社區發展協會</t>
  </si>
  <si>
    <t>本鄉中崙社區發展協會辦理「迎春揮毫贈春聯活動」(收支併列)</t>
  </si>
  <si>
    <t>本鄉中崙社區發展協會辦理「志工關懷感恩暨政令宣導活動」(收支併列)</t>
  </si>
  <si>
    <t>本鄉寶山社區發展協會辦理「寶山揮毫迎新春」(收支併列)</t>
  </si>
  <si>
    <t>社團法人彰化縣芬園鄉寶山社區發展協會</t>
  </si>
  <si>
    <t>本鄉進芬社區發展協會辦理「迎春納福名家揮毫贈送春聯活動」(收支併列)</t>
  </si>
  <si>
    <t>彰化縣芬園鄉進芬社區發展協會</t>
  </si>
  <si>
    <t>彰化縣芬園鄉新興社區發展協會</t>
  </si>
  <si>
    <t>本鄉舊社社區發展協會辦理「寒冬送暖-圍爐送年菜活動」(收支併列)</t>
  </si>
  <si>
    <t>本鄉芬園社區發展協會辦理「芬園迎天公文化傳承活動」(收支併列)</t>
  </si>
  <si>
    <t>補助芬園社區購買環境清潔用具</t>
  </si>
  <si>
    <t>本鄉大埔社區發展協會辦理守望相助隊關懷及政令宣導活動(本所補助)</t>
  </si>
  <si>
    <t>本鄉溪頭社區發展協會辦理溪頭社區歲末關懷感恩活動(本所補助)</t>
  </si>
  <si>
    <t>本鄉中崙社區發展協會辦理志工關懷感恩暨政令宣導活動(本所補助)</t>
  </si>
  <si>
    <t>本鄉茄荖社區發展協會辦理「茄荖迎春揮毫送春聯暨社區防災活動」(收支併列)</t>
  </si>
  <si>
    <t>本鄉溪頭社區發展協會辦理「溪頭社區元宵慶團圓暨防家暴宣導活動」(收支併列)</t>
  </si>
  <si>
    <t>本鄉社口社區發展協會辦理「慶元宵宴元宵暨兒少保護宣導活動」(收支併列)</t>
  </si>
  <si>
    <t>本鄉縣庄社區發展協會辦理「迎春納福揮毫獻藝送春聯活動」(收支併列)</t>
  </si>
  <si>
    <t>彰化縣芬園鄉縣庄社區發展協會</t>
  </si>
  <si>
    <t>社區發展建築及設備-社區發展建築及設備</t>
  </si>
  <si>
    <t>補助好漢廟辦理111年度遶境祈福活動</t>
  </si>
  <si>
    <t>補助清真宮辦理111年度新春祈福平安迎春納彩活動</t>
  </si>
  <si>
    <t>清真宮</t>
  </si>
  <si>
    <t>補助好漢廟辦理111年度元宵祈福點燈祈安</t>
  </si>
  <si>
    <t>補助永清宮辦理111年祈福點燈慶元宵活動</t>
  </si>
  <si>
    <t>111年度部隊春節慰問金</t>
  </si>
  <si>
    <t>彰化縣芬園鄉芬園社區發展協會</t>
  </si>
  <si>
    <t>補助嘉興社區購買清潔用具</t>
  </si>
  <si>
    <t>補助縣庄社區購買清潔用具</t>
  </si>
  <si>
    <t>本鄉嘉興社區發展協會辦理嘉興志工尾牙感恩暨反毒反暴力宣導活動(本所補助)</t>
  </si>
  <si>
    <t>本鄉茄荖社區發展協會辦理茄荖志工尾牙感恩暨反毒反暴力宣導活動(本所補助)</t>
  </si>
  <si>
    <t>本鄉嘉興社區發展協會辦理「嘉興迎春揮毫贈春聯暨社區防災活動」(收支併列)</t>
  </si>
  <si>
    <t>本鄉芬園社區發展協會辦理長青志工歲末關懷感恩及政令宣導活動(本所補助)</t>
  </si>
  <si>
    <t>本鄉大竹社區發展協會辦理「迎春揮毫寫春聯活動」(收支併列)</t>
  </si>
  <si>
    <t>彰化縣芬園鄉大竹社區發展協會</t>
  </si>
  <si>
    <t>本鄉大竹社區發展協會辦理「歲末感恩迎新春活動」(收支併列)</t>
  </si>
  <si>
    <t>本鄉芬園社區發展協會辦理「長青志工歲末關懷感恩及政令宣導活動」(收支併列)</t>
  </si>
  <si>
    <t>本鄉芬園社區發展協會辦理「迎春納福、春聯揮毫、贈送春聯活動」(收支併列)</t>
  </si>
  <si>
    <t>本鄉竹林社區發展協會辦理芬園鄉111年度第1次社區促進會社區幹部聯繫會報(本所補助)</t>
  </si>
  <si>
    <t>彰化縣芬園鄉竹林社區發展協會</t>
  </si>
  <si>
    <t>本鄉進芬社區發展協會辦理「慶元宵搓湯圓彩繪燈籠活動」(收支併列)</t>
  </si>
  <si>
    <t>本鄉中崙社區發展協會辦理「關懷弱勢族群慶元宵暨反毒反暴力宣導活動」(收支併列)</t>
  </si>
  <si>
    <t>彰化縣芬園鄉舊社社區發展協會</t>
  </si>
  <si>
    <t>本鄉楓坑社區發展協會辦理「111年度歡慶元宵暨資源回收宣導活動」(收支併列)</t>
  </si>
  <si>
    <t>彰化縣芬園鄉楓坑社區發展協會</t>
  </si>
  <si>
    <t>本鄉竹林社區發展協會辦理「芬園鄉111年度第1次社區促進會社區幹部聯繫會報」(收支併列)</t>
  </si>
  <si>
    <t>本鄉竹林社區發展協會辦理「親子聯手-寫春聯迎新年」(收支併列)</t>
  </si>
  <si>
    <t>本鄉社口社區發展協會辦理芬園鄉社口社區長壽俱樂部111年參訪觀摩研習活動(本所)</t>
  </si>
  <si>
    <t>本鄉嘉興社區發展協會辦理「111年慶元宵千燈納福暨社區防災宣導活動」(收支併列)</t>
  </si>
  <si>
    <t>本鄉茄荖社區發展協會辦理「111年歡喜慶元宵暨社區防災聯誼晚會宣導活動」(收支併列)</t>
  </si>
  <si>
    <t>本鄉新興社區發展協會辦理「新興揮毫迎新春暨嚴重特殊傳染性肺炎防疫宣導」(收支併列)</t>
  </si>
  <si>
    <t>本鄉竹林社區發展協會辦理「寒冬送暖過好年-送年菜關懷社區弱勢家庭」(收支併列)</t>
  </si>
  <si>
    <t>本鄉竹林社區發展協會辦理「111年慶祝元宵節活動暨節能減碳宣導」(收支併列)</t>
  </si>
  <si>
    <t>本鄉芬園社區發展協會辦理社區監視器補助計畫(本所補助)</t>
  </si>
  <si>
    <t>農業推廣</t>
  </si>
  <si>
    <r>
      <t>111</t>
    </r>
    <r>
      <rPr>
        <b/>
        <sz val="18"/>
        <rFont val="標楷體"/>
        <family val="4"/>
      </rPr>
      <t>年</t>
    </r>
    <r>
      <rPr>
        <b/>
        <sz val="18"/>
        <rFont val="Times New Roman"/>
        <family val="1"/>
      </rPr>
      <t>4</t>
    </r>
    <r>
      <rPr>
        <b/>
        <sz val="18"/>
        <rFont val="標楷體"/>
        <family val="4"/>
      </rPr>
      <t>月至</t>
    </r>
    <r>
      <rPr>
        <b/>
        <sz val="18"/>
        <rFont val="Times New Roman"/>
        <family val="1"/>
      </rPr>
      <t>111</t>
    </r>
    <r>
      <rPr>
        <b/>
        <sz val="18"/>
        <rFont val="標楷體"/>
        <family val="4"/>
      </rPr>
      <t>年</t>
    </r>
    <r>
      <rPr>
        <b/>
        <sz val="18"/>
        <rFont val="Times New Roman"/>
        <family val="1"/>
      </rPr>
      <t>6</t>
    </r>
    <r>
      <rPr>
        <b/>
        <sz val="18"/>
        <rFont val="標楷體"/>
        <family val="4"/>
      </rPr>
      <t>月止</t>
    </r>
  </si>
  <si>
    <t>無</t>
  </si>
  <si>
    <t>本鄉芬園社區發展協會辦理「社區活動中心內部修繕」(收支併列)</t>
  </si>
  <si>
    <t>彰化縣芬園鄉同安社區發展協會</t>
  </si>
  <si>
    <t>本鄉同安社區發展協會辦理111年端午粽飄香關懷老人與交通安全宣導活動(本所補助)</t>
  </si>
  <si>
    <t>本鄉竹林社區發展協會辦理五月慶端午香粽贈與社區長者暨節能減碳宣導(本所補助)</t>
  </si>
  <si>
    <t>本鄉新興社區發展協會辦理「111年度歡慶母親節活動暨防疫宣導」(收支併列)</t>
  </si>
  <si>
    <t>本鄉新興社區發展協會辦理111年度歡慶端午節暨嚴重特殊傳染性肺炎防疫宣導(本所補助)</t>
  </si>
  <si>
    <t>本鄉嘉興社區發展協會辦理111年端粽飄香暨用藥安全及藥物濫用防制宣導活動(本所補助)</t>
  </si>
  <si>
    <t>本鄉芬園社區發展協會辦理端粽傳情暨社區治安宣導活動(本所補助)</t>
  </si>
  <si>
    <t>本鄉舊社社區發展協會辦理111年度端粽飄香慶端午暨節能減碳活動(本所補助)</t>
  </si>
  <si>
    <t>彰化縣芬園鄉德興社區發展協會</t>
  </si>
  <si>
    <t>本鄉德興社區發展協會辦理「德興社區長壽俱樂部參訪活動」(收支併列)</t>
  </si>
  <si>
    <t>本鄉社口社區發展協會辦理「憶母恩回首情暨兒少保護、節能減碳宣導」(收支併列)</t>
  </si>
  <si>
    <t>本鄉茄荖社區發展協會辦理「111年親愛媽咪溫馨五月情暨反毒反暴力宣導活動」(收支併列)</t>
  </si>
  <si>
    <t>本鄉大埔社區發展協會辦理「芬園鄉大埔社區長壽俱樂部觀摩活動」(收支併列)</t>
  </si>
  <si>
    <t>彰化縣芬園鄉嘉東社區發展協會</t>
  </si>
  <si>
    <t>本鄉嘉東社區發展協會辦理「111年度社區長青參訪學習與觀摩研習活動」(收支併列)</t>
  </si>
  <si>
    <t>本鄉寶山社區發展協會辦理「長青志工參訪與學習活動」(收支併列)</t>
  </si>
  <si>
    <t>本鄉溪頭社區發展協會辦理「第十八屆挑水古道賞桐花健行活動」(收支併列)</t>
  </si>
  <si>
    <t>本鄉大埔社區發展協會辦理111年度歡慶端午粽飄香滿大埔聯誼暨防疫宣導活動(本所補助)</t>
  </si>
  <si>
    <t>本鄉茄荖社區發展協會辦理111年粽藝飄香送溫情暨藥物濫用防制宣導活動(本所補助)</t>
  </si>
  <si>
    <t>本鄉芬園社區發展協會辦理「芬園社區長壽俱樂部觀摩研習活動」(收支併列)</t>
  </si>
  <si>
    <t>本鄉芬園社區發展協會辦理「五月心感恩母親節暨居家安全宣導活動」(收支併列)</t>
  </si>
  <si>
    <t>本鄉嘉東社區發展協會辦理「新春飛揚春聯揮毫暨防疫新生活宣導活動」(收支併列)</t>
  </si>
  <si>
    <t>本鄉嘉東社區發展協會辦理「來趣客庄田園拔蘿蔔暨防疫新生活宣導活動」(收支併列)</t>
  </si>
  <si>
    <t>本鄉大埔社區發展協會辦理「社區志工經驗交流學習成長活動」(收支併列)</t>
  </si>
  <si>
    <t>本鄉新興社區發展協會辦理「芬園鄉111年度第2次社區促進會社區幹部聯繫會報」(收支併列)</t>
  </si>
  <si>
    <t>本鄉德興社區發展協會辦理「社區特產荔枝麵包研習活動」(收支併列)</t>
  </si>
  <si>
    <t>本鄉嘉興社區發展協會辦理「111年寸草慈母心溫馨感恩暨反毒反暴力宣導活動」(收支併列)</t>
  </si>
  <si>
    <t>本鄉嘉東社區發展協會辦理歲末關懷感恩暨防疫新生活宣導活動(本所補助)</t>
  </si>
  <si>
    <t>本鄉大埔社區發展協會辦理守護社區健康防疫安全宣導活動(本所補助)</t>
  </si>
  <si>
    <t>本鄉楓坑社區發展協會辦理「芬園鄉楓坑社區長壽俱樂部觀摩活動」(收支併列)</t>
  </si>
  <si>
    <t>本鄉茄荖社區發展協會辦理「111年茄荖社區玄天上帝遶庄祈福暨社區防災活動」(收支併列)</t>
  </si>
  <si>
    <t>彰化縣芬園鄉嘉北社區發展協會</t>
  </si>
  <si>
    <t>本鄉嘉北社區發展協會辦理「111年度新春好彩頭、揪揪拔菜頭活動」(收支併列)</t>
  </si>
  <si>
    <t>本鄉竹林社區發展協會辦理111年度長壽俱樂部參訪活動研習觀摩(本所補助)</t>
  </si>
  <si>
    <t>本鄉大埔社區發展協會辦理芬園大埔社區長壽俱樂部觀摩活動(本所補助)</t>
  </si>
  <si>
    <t>本鄉溪頭社區發展協會辦理第十八屆挑水古道賞桐花健行活動(本所補助)</t>
  </si>
  <si>
    <t>本鄉寶山社區發展協會辦理寶山社區長青觀摩研習活動(本所補助)</t>
  </si>
  <si>
    <t>本鄉嘉東社區發展協會辦理111年度社區長青參訪學習與觀摩研習活動(本所補助)</t>
  </si>
  <si>
    <t>本鄉新興社區發展協會辦理芬園鄉111年度第2次社區促進會社區幹部聯繫會報(本所補助)</t>
  </si>
  <si>
    <t>本鄉新興社區發展協會辦理「賞花海拔蘿蔔比賽暨嚴重特殊傳染性肺炎防疫宣導」(收支併列)</t>
  </si>
  <si>
    <t>本鄉新興社區發展協會辦理「新興歡樂慶元宵活動暨嚴重特殊傳染性肺炎防疫宣導」(收支併列)</t>
  </si>
  <si>
    <t>本鄉芬園社區發展協會辦理「社區照顧關懷據點交流研習活動」(收支併列)</t>
  </si>
  <si>
    <t>本鄉芬園社區發展協會辦理「111年度社區參訪與學習成長活動」(收支併列)</t>
  </si>
  <si>
    <t>本鄉大埔社區發展協會辦理「111年度慶元宵節暨資源回收宣導活動」(收支併列)</t>
  </si>
  <si>
    <t>本鄉芬園鄉社區發展協會辦理芬園社區長壽俱樂部觀摩研習活動(本所補助)</t>
  </si>
  <si>
    <t>本鄉溪頭社區發展協會辦理溪頭社區長青俱樂部觀摩研習活動(本所補助)</t>
  </si>
  <si>
    <t>本鄉德興社區發展協會辦理「社區彩繪燈籠慶元宵活動」(收支併列)</t>
  </si>
  <si>
    <t>本鄉舊社社區發展協會辦理「社區志工表揚暨防疫宣導活動」(收支併列)</t>
  </si>
  <si>
    <t>本鄉溪頭社區發展協會辦理「迎春納福名家揮毫暨用藥安全活動」(收支併列)</t>
  </si>
  <si>
    <t>本鄉楓坑社區發展協會辦理芬園鄉楓坑社區長壽俱樂部觀摩活動(本所補助)</t>
  </si>
  <si>
    <t>本鄉寶山社區發展協會辦理「寶山社區慶祝元宵節暨消防宣導活動」(收支併列)</t>
  </si>
  <si>
    <t>本鄉德興社區發展協會辦理「111年德興春節揮毫活動」(收支併列)</t>
  </si>
  <si>
    <t>本鄉舊社社區發展協會辦理「舊社慶元宵關懷弱勢節能護家園活動」(收支併列)</t>
  </si>
  <si>
    <t>本鄉舊社社區發展協會辦理「迎春納福行家獻藝贈春聯活動」(收支併列)</t>
  </si>
  <si>
    <t>補助溪頭社區購買清潔用具</t>
  </si>
  <si>
    <t>補助德興社區購買清潔用具</t>
  </si>
  <si>
    <t>補助舊社社區購買清潔用具</t>
  </si>
  <si>
    <t>補助社口社區購買清潔用具</t>
  </si>
  <si>
    <t>補助楓坑社區購買清潔用具</t>
  </si>
  <si>
    <t>補助同安社區購買清潔用具</t>
  </si>
  <si>
    <t>補助大埔社區購買清潔用具</t>
  </si>
  <si>
    <t>補助進芬社區購買清潔用具</t>
  </si>
  <si>
    <t>彰化縣觀光農業文創社會福利協會</t>
  </si>
  <si>
    <t>補助觀光農業文創社會福利協會辦理嘉興關懷據點社區照顧關懷弱勢活動</t>
  </si>
  <si>
    <t>教育管理及輔導業務-國民教育</t>
  </si>
  <si>
    <t>111年度部隊端節慰問金</t>
  </si>
  <si>
    <t>主辦機關</t>
  </si>
  <si>
    <t xml:space="preserve">                                                                 截至111年6月底止(第二季)                                              單位：千元</t>
  </si>
  <si>
    <t>本鄉德興社區發展協會辦理110年度「建立社區照顧關懷據點」7月至12月執行經費</t>
  </si>
  <si>
    <t>無</t>
  </si>
  <si>
    <t>本鄉嘉東社區發展協會辦理110年度「建立社區照顧關懷據點」9月至12月執行經費</t>
  </si>
  <si>
    <t>本鄉芬園社區發展協會辦理110年度「建立社區照顧關懷據點」7月至12月執行經費</t>
  </si>
  <si>
    <t>本鄉芬園社區發展協會辦理「社區書法藝術研習」（收支併列）</t>
  </si>
  <si>
    <t>本鄉芬園社區發展協會辦理「社區居民聯合歡暨食品安全宣導活動」（收支併列）</t>
  </si>
  <si>
    <t>本鄉大埔社區發展協會辦理「歲末關懷感悘及政令宣導活動」（收支併列）</t>
  </si>
  <si>
    <t>本鄉大竹社區發展協會辦理「悠遊139漫步古道行活動」（收支併列）</t>
  </si>
  <si>
    <t>本鄉茄荖社區發展協會辦理110年度「建立社區照顧關懷據點」7月至12月執行經費</t>
  </si>
  <si>
    <t>本鄉寶山社區發展協會辦理110年度「建立社區照顧關懷據點」7月至12月執行經費</t>
  </si>
  <si>
    <t>本鄉德興社區發展協會辦理「德興友善循環農業研習活動」(收支併列)</t>
  </si>
  <si>
    <t>本鄉新興社區發展協會辦理「芬園鄉新興社區長壽俱樂部觀摩研習活動」(收支併列)</t>
  </si>
  <si>
    <t>本鄉進芬社區發展協會辦理「寒冬送暖關懷感恩活動」(收支併列)</t>
  </si>
  <si>
    <t>本鄉舊社社區發展協會辦理「歲末感恩~關懷弱勢社區傳情義剪活動」(收支併列)</t>
  </si>
  <si>
    <t>本鄉嘉東社區發展協會辦理「充實活動中心充實設備計畫活動」案(收支併列)</t>
  </si>
  <si>
    <t>本鄉德興社區發展協會辦理「社區辦公室充實設施設備」案(收支併列)</t>
  </si>
  <si>
    <t>社區發展-社區發展(保留)</t>
  </si>
  <si>
    <t>社區發展建築及設備-社區發展建築及設備(保留)</t>
  </si>
  <si>
    <t>合  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</si>
</sst>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0.00\ ;\-* #,##0.00\ ;\ * \-#\ ;\ @\ "/>
    <numFmt numFmtId="177" formatCode="\ * #,##0\ ;\-* #,##0\ ;\ * \-#\ ;\ @\ "/>
    <numFmt numFmtId="178" formatCode="0\ ;[Red]\(0\)"/>
    <numFmt numFmtId="179" formatCode="#,##0\ "/>
    <numFmt numFmtId="180" formatCode="00"/>
    <numFmt numFmtId="181" formatCode="#,##0_ "/>
  </numFmts>
  <fonts count="47">
    <font>
      <sz val="12"/>
      <name val="標楷體"/>
      <family val="4"/>
    </font>
    <font>
      <sz val="10"/>
      <name val="Arial"/>
      <family val="2"/>
    </font>
    <font>
      <sz val="12"/>
      <color indexed="8"/>
      <name val="標楷體"/>
      <family val="4"/>
    </font>
    <font>
      <sz val="12"/>
      <color indexed="63"/>
      <name val="標楷體"/>
      <family val="4"/>
    </font>
    <font>
      <sz val="12"/>
      <color indexed="23"/>
      <name val="標楷體"/>
      <family val="4"/>
    </font>
    <font>
      <u val="single"/>
      <sz val="12"/>
      <color indexed="12"/>
      <name val="標楷體"/>
      <family val="4"/>
    </font>
    <font>
      <sz val="12"/>
      <color indexed="58"/>
      <name val="標楷體"/>
      <family val="4"/>
    </font>
    <font>
      <sz val="12"/>
      <color indexed="19"/>
      <name val="標楷體"/>
      <family val="4"/>
    </font>
    <font>
      <sz val="12"/>
      <color indexed="16"/>
      <name val="標楷體"/>
      <family val="4"/>
    </font>
    <font>
      <sz val="12"/>
      <color indexed="9"/>
      <name val="標楷體"/>
      <family val="4"/>
    </font>
    <font>
      <sz val="12"/>
      <color indexed="8"/>
      <name val="新細明體"/>
      <family val="1"/>
    </font>
    <font>
      <sz val="12"/>
      <color indexed="9"/>
      <name val="新細明體"/>
      <family val="1"/>
    </font>
    <font>
      <sz val="7"/>
      <name val="標楷體"/>
      <family val="4"/>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11"/>
      <name val="標楷體"/>
      <family val="4"/>
    </font>
    <font>
      <b/>
      <sz val="18"/>
      <name val="標楷體"/>
      <family val="4"/>
    </font>
    <font>
      <sz val="10"/>
      <name val="標楷體"/>
      <family val="4"/>
    </font>
    <font>
      <u val="single"/>
      <sz val="12"/>
      <name val="標楷體"/>
      <family val="4"/>
    </font>
    <font>
      <sz val="9"/>
      <name val="標楷體"/>
      <family val="4"/>
    </font>
    <font>
      <sz val="9"/>
      <name val="Times New Roman"/>
      <family val="1"/>
    </font>
    <font>
      <sz val="10"/>
      <name val="Times New Roman"/>
      <family val="1"/>
    </font>
    <font>
      <sz val="11"/>
      <name val="Times New Roman"/>
      <family val="1"/>
    </font>
    <font>
      <sz val="14"/>
      <name val="標楷體"/>
      <family val="4"/>
    </font>
    <font>
      <b/>
      <u val="single"/>
      <sz val="20"/>
      <name val="標楷體"/>
      <family val="4"/>
    </font>
    <font>
      <b/>
      <sz val="20"/>
      <name val="標楷體"/>
      <family val="4"/>
    </font>
    <font>
      <b/>
      <sz val="18"/>
      <name val="Times New Roman"/>
      <family val="1"/>
    </font>
    <font>
      <sz val="14"/>
      <name val="Times New Roman"/>
      <family val="1"/>
    </font>
    <font>
      <sz val="18"/>
      <name val="標楷體"/>
      <family val="4"/>
    </font>
    <font>
      <b/>
      <u val="single"/>
      <sz val="18"/>
      <name val="標楷體"/>
      <family val="4"/>
    </font>
    <font>
      <sz val="12"/>
      <name val="細明體"/>
      <family val="3"/>
    </font>
    <font>
      <u val="single"/>
      <sz val="10.2"/>
      <color indexed="12"/>
      <name val="標楷體"/>
      <family val="4"/>
    </font>
    <font>
      <u val="single"/>
      <sz val="10.2"/>
      <color indexed="36"/>
      <name val="標楷體"/>
      <family val="4"/>
    </font>
    <font>
      <sz val="9"/>
      <name val="新細明體"/>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style="thin"/>
      <top>
        <color indexed="63"/>
      </top>
      <bottom style="thin"/>
    </border>
    <border>
      <left style="thin"/>
      <right style="thin"/>
      <top style="thin">
        <color indexed="8"/>
      </top>
      <bottom style="thin"/>
    </border>
    <border>
      <left style="thin"/>
      <right style="thin">
        <color indexed="8"/>
      </right>
      <top style="thin">
        <color indexed="8"/>
      </top>
      <bottom style="thin"/>
    </border>
    <border>
      <left style="thin"/>
      <right style="thin">
        <color indexed="8"/>
      </right>
      <top style="thin"/>
      <bottom style="thin"/>
    </border>
    <border>
      <left style="thin"/>
      <right>
        <color indexed="63"/>
      </right>
      <top>
        <color indexed="63"/>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Protection="0">
      <alignment vertical="center"/>
    </xf>
    <xf numFmtId="0" fontId="10" fillId="3" borderId="0" applyNumberFormat="0" applyBorder="0" applyProtection="0">
      <alignment vertical="center"/>
    </xf>
    <xf numFmtId="0" fontId="10" fillId="4" borderId="0" applyNumberFormat="0" applyBorder="0" applyProtection="0">
      <alignment vertical="center"/>
    </xf>
    <xf numFmtId="0" fontId="10" fillId="5" borderId="0" applyNumberFormat="0" applyBorder="0" applyProtection="0">
      <alignment vertical="center"/>
    </xf>
    <xf numFmtId="0" fontId="10" fillId="6" borderId="0" applyNumberFormat="0" applyBorder="0" applyProtection="0">
      <alignment vertical="center"/>
    </xf>
    <xf numFmtId="0" fontId="10" fillId="7" borderId="0" applyNumberFormat="0" applyBorder="0" applyProtection="0">
      <alignment vertical="center"/>
    </xf>
    <xf numFmtId="0" fontId="10" fillId="8" borderId="0" applyNumberFormat="0" applyBorder="0" applyProtection="0">
      <alignment vertical="center"/>
    </xf>
    <xf numFmtId="0" fontId="10" fillId="9" borderId="0" applyNumberFormat="0" applyBorder="0" applyProtection="0">
      <alignment vertical="center"/>
    </xf>
    <xf numFmtId="0" fontId="10" fillId="10" borderId="0" applyNumberFormat="0" applyBorder="0" applyProtection="0">
      <alignment vertical="center"/>
    </xf>
    <xf numFmtId="0" fontId="10" fillId="5" borderId="0" applyNumberFormat="0" applyBorder="0" applyProtection="0">
      <alignment vertical="center"/>
    </xf>
    <xf numFmtId="0" fontId="10" fillId="8" borderId="0" applyNumberFormat="0" applyBorder="0" applyProtection="0">
      <alignment vertical="center"/>
    </xf>
    <xf numFmtId="0" fontId="10" fillId="11" borderId="0" applyNumberFormat="0" applyBorder="0" applyProtection="0">
      <alignment vertical="center"/>
    </xf>
    <xf numFmtId="0" fontId="11" fillId="12" borderId="0" applyNumberFormat="0" applyBorder="0" applyProtection="0">
      <alignment vertical="center"/>
    </xf>
    <xf numFmtId="0" fontId="11" fillId="9" borderId="0" applyNumberFormat="0" applyBorder="0" applyProtection="0">
      <alignment vertical="center"/>
    </xf>
    <xf numFmtId="0" fontId="11" fillId="10"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15" borderId="0" applyNumberFormat="0" applyBorder="0" applyProtection="0">
      <alignment vertical="center"/>
    </xf>
    <xf numFmtId="0" fontId="2" fillId="0" borderId="0" applyNumberFormat="0" applyFill="0" applyBorder="0" applyProtection="0">
      <alignment vertical="center"/>
    </xf>
    <xf numFmtId="0" fontId="9" fillId="16" borderId="0" applyNumberFormat="0" applyBorder="0" applyProtection="0">
      <alignment vertical="center"/>
    </xf>
    <xf numFmtId="0" fontId="9" fillId="17" borderId="0" applyNumberFormat="0" applyBorder="0" applyProtection="0">
      <alignment vertical="center"/>
    </xf>
    <xf numFmtId="0" fontId="2" fillId="18" borderId="0" applyNumberFormat="0" applyBorder="0" applyProtection="0">
      <alignment vertical="center"/>
    </xf>
    <xf numFmtId="0" fontId="8" fillId="19" borderId="0" applyNumberFormat="0" applyBorder="0" applyProtection="0">
      <alignment vertical="center"/>
    </xf>
    <xf numFmtId="0" fontId="9" fillId="20" borderId="0" applyNumberFormat="0" applyBorder="0" applyProtection="0">
      <alignment vertical="center"/>
    </xf>
    <xf numFmtId="0" fontId="4" fillId="0" borderId="0" applyNumberFormat="0" applyFill="0" applyBorder="0" applyProtection="0">
      <alignment vertical="center"/>
    </xf>
    <xf numFmtId="0" fontId="6" fillId="4" borderId="0" applyNumberFormat="0" applyBorder="0" applyProtection="0">
      <alignment vertical="center"/>
    </xf>
    <xf numFmtId="0" fontId="2" fillId="0" borderId="0" applyNumberFormat="0" applyFill="0" applyBorder="0" applyProtection="0">
      <alignment vertical="center"/>
    </xf>
    <xf numFmtId="0" fontId="2" fillId="0" borderId="0" applyNumberFormat="0" applyFill="0" applyBorder="0" applyProtection="0">
      <alignment vertical="center"/>
    </xf>
    <xf numFmtId="0" fontId="2" fillId="0" borderId="0" applyNumberFormat="0" applyFill="0" applyBorder="0" applyProtection="0">
      <alignment vertical="center"/>
    </xf>
    <xf numFmtId="0" fontId="5" fillId="0" borderId="0" applyNumberFormat="0" applyFill="0" applyBorder="0" applyProtection="0">
      <alignment vertical="center"/>
    </xf>
    <xf numFmtId="0" fontId="7" fillId="21" borderId="0" applyNumberFormat="0" applyBorder="0" applyProtection="0">
      <alignment vertical="center"/>
    </xf>
    <xf numFmtId="0" fontId="3" fillId="21"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8" fillId="0" borderId="0" applyNumberFormat="0" applyFill="0" applyBorder="0" applyProtection="0">
      <alignment vertical="center"/>
    </xf>
    <xf numFmtId="0" fontId="12" fillId="0" borderId="0" applyNumberFormat="0" applyFill="0" applyBorder="0" applyAlignment="0">
      <protection/>
    </xf>
    <xf numFmtId="0" fontId="12" fillId="0" borderId="0" applyNumberFormat="0" applyFill="0" applyBorder="0">
      <alignment vertical="center"/>
      <protection/>
    </xf>
    <xf numFmtId="176" fontId="0" fillId="0" borderId="0" applyFill="0" applyBorder="0" applyProtection="0">
      <alignment vertical="center"/>
    </xf>
    <xf numFmtId="41" fontId="1" fillId="0" borderId="0" applyFill="0" applyBorder="0" applyAlignment="0" applyProtection="0"/>
    <xf numFmtId="0" fontId="45" fillId="0" borderId="0" applyNumberFormat="0" applyFill="0" applyBorder="0" applyAlignment="0" applyProtection="0"/>
    <xf numFmtId="0" fontId="13" fillId="22" borderId="0" applyNumberFormat="0" applyBorder="0" applyProtection="0">
      <alignment vertical="center"/>
    </xf>
    <xf numFmtId="0" fontId="14" fillId="0" borderId="2" applyNumberFormat="0" applyFill="0" applyProtection="0">
      <alignment vertical="center"/>
    </xf>
    <xf numFmtId="0" fontId="16" fillId="4" borderId="0" applyNumberFormat="0" applyBorder="0" applyProtection="0">
      <alignment vertical="center"/>
    </xf>
    <xf numFmtId="9" fontId="1" fillId="0" borderId="0" applyFill="0" applyBorder="0" applyAlignment="0" applyProtection="0"/>
    <xf numFmtId="0" fontId="22" fillId="23" borderId="1" applyNumberFormat="0" applyProtection="0">
      <alignment vertical="center"/>
    </xf>
    <xf numFmtId="44" fontId="1" fillId="0" borderId="0" applyFill="0" applyBorder="0" applyAlignment="0" applyProtection="0"/>
    <xf numFmtId="42" fontId="1" fillId="0" borderId="0" applyFill="0" applyBorder="0" applyAlignment="0" applyProtection="0"/>
    <xf numFmtId="0" fontId="27" fillId="0" borderId="3" applyNumberFormat="0" applyFill="0" applyProtection="0">
      <alignment vertical="center"/>
    </xf>
    <xf numFmtId="0" fontId="0" fillId="21" borderId="4" applyNumberFormat="0" applyProtection="0">
      <alignment vertical="center"/>
    </xf>
    <xf numFmtId="0" fontId="44" fillId="0" borderId="0" applyNumberFormat="0" applyFill="0" applyBorder="0" applyAlignment="0" applyProtection="0"/>
    <xf numFmtId="0" fontId="23" fillId="0" borderId="0" applyNumberFormat="0" applyFill="0" applyBorder="0" applyProtection="0">
      <alignment vertical="center"/>
    </xf>
    <xf numFmtId="0" fontId="11" fillId="24" borderId="0" applyNumberFormat="0" applyBorder="0" applyProtection="0">
      <alignment vertical="center"/>
    </xf>
    <xf numFmtId="0" fontId="11" fillId="25" borderId="0" applyNumberFormat="0" applyBorder="0" applyProtection="0">
      <alignment vertical="center"/>
    </xf>
    <xf numFmtId="0" fontId="11" fillId="26"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27" borderId="0" applyNumberFormat="0" applyBorder="0" applyProtection="0">
      <alignment vertical="center"/>
    </xf>
    <xf numFmtId="0" fontId="17" fillId="0" borderId="0" applyNumberFormat="0" applyFill="0" applyBorder="0" applyProtection="0">
      <alignment vertical="center"/>
    </xf>
    <xf numFmtId="0" fontId="18" fillId="0" borderId="5" applyNumberFormat="0" applyFill="0" applyProtection="0">
      <alignment vertical="center"/>
    </xf>
    <xf numFmtId="0" fontId="19" fillId="0" borderId="6" applyNumberFormat="0" applyFill="0" applyProtection="0">
      <alignment vertical="center"/>
    </xf>
    <xf numFmtId="0" fontId="20" fillId="0" borderId="7" applyNumberFormat="0" applyFill="0" applyProtection="0">
      <alignment vertical="center"/>
    </xf>
    <xf numFmtId="0" fontId="20" fillId="0" borderId="0" applyNumberFormat="0" applyFill="0" applyBorder="0" applyProtection="0">
      <alignment vertical="center"/>
    </xf>
    <xf numFmtId="0" fontId="25" fillId="7" borderId="1" applyNumberFormat="0" applyProtection="0">
      <alignment vertical="center"/>
    </xf>
    <xf numFmtId="0" fontId="26" fillId="23" borderId="8" applyNumberFormat="0" applyProtection="0">
      <alignment vertical="center"/>
    </xf>
    <xf numFmtId="0" fontId="21" fillId="28" borderId="9" applyNumberFormat="0" applyProtection="0">
      <alignment vertical="center"/>
    </xf>
    <xf numFmtId="0" fontId="15" fillId="3" borderId="0" applyNumberFormat="0" applyBorder="0" applyProtection="0">
      <alignment vertical="center"/>
    </xf>
    <xf numFmtId="0" fontId="24" fillId="0" borderId="0" applyNumberFormat="0" applyFill="0" applyBorder="0" applyProtection="0">
      <alignment vertical="center"/>
    </xf>
  </cellStyleXfs>
  <cellXfs count="94">
    <xf numFmtId="0" fontId="0" fillId="0" borderId="0" xfId="0" applyAlignment="1">
      <alignment vertical="center"/>
    </xf>
    <xf numFmtId="0" fontId="28" fillId="0" borderId="0" xfId="0" applyFont="1" applyAlignment="1">
      <alignment vertical="center"/>
    </xf>
    <xf numFmtId="177" fontId="28" fillId="0" borderId="0" xfId="52" applyNumberFormat="1" applyFont="1" applyFill="1" applyBorder="1" applyAlignment="1" applyProtection="1">
      <alignment horizontal="center" vertical="center"/>
      <protection/>
    </xf>
    <xf numFmtId="177" fontId="28" fillId="0" borderId="0" xfId="52" applyNumberFormat="1" applyFont="1" applyFill="1" applyBorder="1" applyAlignment="1" applyProtection="1">
      <alignment vertical="center"/>
      <protection/>
    </xf>
    <xf numFmtId="0" fontId="30" fillId="0" borderId="0" xfId="0" applyFont="1" applyAlignment="1">
      <alignment vertical="center"/>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177" fontId="30" fillId="0" borderId="10" xfId="52" applyNumberFormat="1" applyFont="1" applyFill="1" applyBorder="1" applyAlignment="1" applyProtection="1">
      <alignment horizontal="center" vertical="center" wrapText="1"/>
      <protection/>
    </xf>
    <xf numFmtId="0" fontId="28" fillId="0" borderId="10" xfId="0" applyFont="1" applyBorder="1" applyAlignment="1">
      <alignment vertical="center"/>
    </xf>
    <xf numFmtId="0" fontId="35" fillId="0" borderId="11" xfId="0" applyFont="1" applyBorder="1" applyAlignment="1">
      <alignment horizontal="right" vertical="center" wrapText="1"/>
    </xf>
    <xf numFmtId="177" fontId="35" fillId="0" borderId="10" xfId="52" applyNumberFormat="1" applyFont="1" applyFill="1" applyBorder="1" applyAlignment="1" applyProtection="1">
      <alignment horizontal="center" vertical="center"/>
      <protection/>
    </xf>
    <xf numFmtId="177" fontId="35" fillId="0" borderId="10" xfId="52" applyNumberFormat="1" applyFont="1" applyFill="1" applyBorder="1" applyAlignment="1" applyProtection="1">
      <alignment vertical="center"/>
      <protection/>
    </xf>
    <xf numFmtId="178" fontId="35" fillId="0" borderId="10" xfId="52" applyNumberFormat="1" applyFont="1" applyFill="1" applyBorder="1" applyAlignment="1" applyProtection="1">
      <alignment vertical="center"/>
      <protection/>
    </xf>
    <xf numFmtId="177" fontId="30" fillId="0" borderId="0" xfId="52" applyNumberFormat="1" applyFont="1" applyFill="1" applyBorder="1" applyAlignment="1" applyProtection="1">
      <alignment horizontal="center" vertical="center"/>
      <protection/>
    </xf>
    <xf numFmtId="177" fontId="30" fillId="0" borderId="0" xfId="52" applyNumberFormat="1" applyFont="1" applyFill="1" applyBorder="1" applyAlignment="1" applyProtection="1">
      <alignment vertical="center"/>
      <protection/>
    </xf>
    <xf numFmtId="0" fontId="0" fillId="0" borderId="0" xfId="0" applyAlignment="1">
      <alignment vertical="center" wrapText="1"/>
    </xf>
    <xf numFmtId="0" fontId="36" fillId="0" borderId="0" xfId="0" applyFont="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wrapText="1"/>
    </xf>
    <xf numFmtId="0" fontId="36" fillId="0" borderId="0" xfId="0" applyFont="1" applyAlignment="1">
      <alignment horizontal="right" vertical="center"/>
    </xf>
    <xf numFmtId="0" fontId="36" fillId="0" borderId="12" xfId="0" applyFont="1" applyBorder="1" applyAlignment="1">
      <alignment horizontal="distributed" vertical="center" wrapText="1"/>
    </xf>
    <xf numFmtId="0" fontId="43" fillId="0" borderId="11" xfId="0" applyFont="1" applyBorder="1" applyAlignment="1">
      <alignment vertical="center" wrapText="1"/>
    </xf>
    <xf numFmtId="0" fontId="0" fillId="0" borderId="11" xfId="0" applyFont="1" applyBorder="1" applyAlignment="1">
      <alignment horizontal="center" vertical="center" wrapText="1"/>
    </xf>
    <xf numFmtId="0" fontId="43" fillId="0" borderId="12" xfId="0" applyFont="1" applyBorder="1" applyAlignment="1">
      <alignment vertical="center" wrapText="1"/>
    </xf>
    <xf numFmtId="179" fontId="0" fillId="0" borderId="12" xfId="0" applyNumberFormat="1" applyFont="1" applyBorder="1" applyAlignment="1">
      <alignment vertical="center" wrapText="1"/>
    </xf>
    <xf numFmtId="0" fontId="43"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40" fillId="0" borderId="0" xfId="0" applyFont="1" applyAlignment="1">
      <alignment vertical="center"/>
    </xf>
    <xf numFmtId="0" fontId="30" fillId="0" borderId="0" xfId="50" applyFont="1" applyAlignment="1">
      <alignment horizontal="left" vertical="top"/>
      <protection/>
    </xf>
    <xf numFmtId="0" fontId="30" fillId="0" borderId="13" xfId="50" applyFont="1" applyBorder="1" applyAlignment="1">
      <alignment horizontal="left" vertical="top"/>
      <protection/>
    </xf>
    <xf numFmtId="3" fontId="30" fillId="0" borderId="13" xfId="50" applyNumberFormat="1" applyFont="1" applyBorder="1" applyAlignment="1">
      <alignment horizontal="left" vertical="top" wrapText="1"/>
      <protection/>
    </xf>
    <xf numFmtId="49" fontId="30" fillId="0" borderId="13" xfId="50" applyNumberFormat="1" applyFont="1" applyBorder="1" applyAlignment="1">
      <alignment horizontal="left" vertical="top" wrapText="1"/>
      <protection/>
    </xf>
    <xf numFmtId="181" fontId="30" fillId="0" borderId="13" xfId="50" applyNumberFormat="1" applyFont="1" applyBorder="1" applyAlignment="1">
      <alignment horizontal="right" vertical="top" wrapText="1"/>
      <protection/>
    </xf>
    <xf numFmtId="0" fontId="30" fillId="0" borderId="14" xfId="50" applyFont="1" applyBorder="1" applyAlignment="1">
      <alignment horizontal="left" vertical="top"/>
      <protection/>
    </xf>
    <xf numFmtId="3" fontId="30" fillId="0" borderId="14" xfId="50" applyNumberFormat="1" applyFont="1" applyBorder="1" applyAlignment="1">
      <alignment horizontal="left" vertical="top" wrapText="1"/>
      <protection/>
    </xf>
    <xf numFmtId="49" fontId="30" fillId="0" borderId="14" xfId="50" applyNumberFormat="1" applyFont="1" applyBorder="1" applyAlignment="1">
      <alignment horizontal="left" vertical="top" wrapText="1"/>
      <protection/>
    </xf>
    <xf numFmtId="0" fontId="0" fillId="0" borderId="14" xfId="51" applyNumberFormat="1" applyFont="1" applyFill="1" applyBorder="1" applyAlignment="1">
      <alignment horizontal="center" vertical="center"/>
      <protection/>
    </xf>
    <xf numFmtId="180" fontId="30" fillId="0" borderId="14" xfId="50" applyNumberFormat="1" applyFont="1" applyBorder="1" applyAlignment="1">
      <alignment horizontal="left" vertical="top" wrapText="1"/>
      <protection/>
    </xf>
    <xf numFmtId="0" fontId="30" fillId="0" borderId="0" xfId="50" applyFont="1" applyAlignment="1">
      <alignment horizontal="center" vertical="center" wrapText="1"/>
      <protection/>
    </xf>
    <xf numFmtId="0" fontId="30" fillId="0" borderId="0" xfId="50" applyFont="1" applyAlignment="1">
      <alignment horizontal="center" vertical="center"/>
      <protection/>
    </xf>
    <xf numFmtId="180" fontId="30" fillId="0" borderId="10" xfId="51" applyNumberFormat="1" applyFont="1" applyFill="1" applyBorder="1" applyAlignment="1">
      <alignment horizontal="center" vertical="top" wrapText="1"/>
      <protection/>
    </xf>
    <xf numFmtId="3" fontId="30" fillId="0" borderId="10" xfId="51" applyNumberFormat="1" applyFont="1" applyFill="1" applyBorder="1" applyAlignment="1">
      <alignment horizontal="left" vertical="top" wrapText="1"/>
      <protection/>
    </xf>
    <xf numFmtId="0" fontId="0" fillId="0" borderId="10" xfId="51" applyNumberFormat="1" applyFont="1" applyFill="1" applyBorder="1" applyAlignment="1">
      <alignment horizontal="center" vertical="center"/>
      <protection/>
    </xf>
    <xf numFmtId="181" fontId="30" fillId="0" borderId="14" xfId="0" applyNumberFormat="1" applyFont="1" applyBorder="1" applyAlignment="1">
      <alignment horizontal="right" vertical="top" wrapText="1"/>
    </xf>
    <xf numFmtId="0" fontId="30" fillId="0" borderId="15" xfId="50" applyFont="1" applyBorder="1" applyAlignment="1">
      <alignment horizontal="left" vertical="top"/>
      <protection/>
    </xf>
    <xf numFmtId="0" fontId="30" fillId="0" borderId="10" xfId="50" applyFont="1" applyBorder="1" applyAlignment="1">
      <alignment horizontal="left" vertical="top"/>
      <protection/>
    </xf>
    <xf numFmtId="0" fontId="0" fillId="0" borderId="16" xfId="51" applyNumberFormat="1" applyFont="1" applyFill="1" applyBorder="1" applyAlignment="1">
      <alignment horizontal="center" vertical="center"/>
      <protection/>
    </xf>
    <xf numFmtId="0" fontId="30" fillId="0" borderId="17" xfId="50" applyFont="1" applyBorder="1" applyAlignment="1">
      <alignment horizontal="left" vertical="top"/>
      <protection/>
    </xf>
    <xf numFmtId="0" fontId="30" fillId="0" borderId="18" xfId="50" applyFont="1" applyBorder="1" applyAlignment="1">
      <alignment horizontal="left" vertical="top"/>
      <protection/>
    </xf>
    <xf numFmtId="181" fontId="32" fillId="0" borderId="14" xfId="50" applyNumberFormat="1" applyFont="1" applyBorder="1" applyAlignment="1">
      <alignment horizontal="center" vertical="center" wrapText="1"/>
      <protection/>
    </xf>
    <xf numFmtId="0" fontId="32" fillId="0" borderId="14" xfId="50" applyFont="1" applyBorder="1" applyAlignment="1">
      <alignment horizontal="center" vertical="center"/>
      <protection/>
    </xf>
    <xf numFmtId="180" fontId="32" fillId="0" borderId="14" xfId="50" applyNumberFormat="1" applyFont="1" applyBorder="1" applyAlignment="1">
      <alignment horizontal="left" vertical="top" wrapText="1"/>
      <protection/>
    </xf>
    <xf numFmtId="181" fontId="32" fillId="0" borderId="14" xfId="50" applyNumberFormat="1" applyFont="1" applyBorder="1" applyAlignment="1">
      <alignment horizontal="right" vertical="top" wrapText="1"/>
      <protection/>
    </xf>
    <xf numFmtId="49" fontId="32" fillId="0" borderId="14" xfId="50" applyNumberFormat="1" applyFont="1" applyBorder="1" applyAlignment="1">
      <alignment horizontal="left" vertical="top" wrapText="1"/>
      <protection/>
    </xf>
    <xf numFmtId="49" fontId="32" fillId="0" borderId="19" xfId="0" applyNumberFormat="1" applyFont="1" applyFill="1" applyBorder="1" applyAlignment="1">
      <alignment horizontal="left" vertical="top" wrapText="1"/>
    </xf>
    <xf numFmtId="181" fontId="32" fillId="0" borderId="19" xfId="0" applyNumberFormat="1" applyFont="1" applyFill="1" applyBorder="1" applyAlignment="1">
      <alignment horizontal="right" vertical="top" wrapText="1"/>
    </xf>
    <xf numFmtId="181" fontId="32" fillId="0" borderId="20" xfId="0" applyNumberFormat="1" applyFont="1" applyFill="1" applyBorder="1" applyAlignment="1">
      <alignment horizontal="right" vertical="top" wrapText="1"/>
    </xf>
    <xf numFmtId="49" fontId="32" fillId="0" borderId="14" xfId="0" applyNumberFormat="1" applyFont="1" applyFill="1" applyBorder="1" applyAlignment="1">
      <alignment horizontal="left" vertical="top" wrapText="1"/>
    </xf>
    <xf numFmtId="181" fontId="32" fillId="0" borderId="14" xfId="0" applyNumberFormat="1" applyFont="1" applyFill="1" applyBorder="1" applyAlignment="1">
      <alignment horizontal="right" vertical="top" wrapText="1"/>
    </xf>
    <xf numFmtId="181" fontId="32" fillId="0" borderId="21" xfId="0" applyNumberFormat="1" applyFont="1" applyFill="1" applyBorder="1" applyAlignment="1">
      <alignment horizontal="right" vertical="top" wrapText="1"/>
    </xf>
    <xf numFmtId="181" fontId="32" fillId="0" borderId="14" xfId="0" applyNumberFormat="1" applyFont="1" applyBorder="1" applyAlignment="1">
      <alignment horizontal="right" vertical="top" wrapText="1"/>
    </xf>
    <xf numFmtId="49" fontId="32" fillId="0" borderId="18" xfId="0" applyNumberFormat="1" applyFont="1" applyFill="1" applyBorder="1" applyAlignment="1">
      <alignment horizontal="left" vertical="top" wrapText="1"/>
    </xf>
    <xf numFmtId="181" fontId="32" fillId="0" borderId="18" xfId="0" applyNumberFormat="1" applyFont="1" applyFill="1" applyBorder="1" applyAlignment="1">
      <alignment horizontal="right" vertical="top" wrapText="1"/>
    </xf>
    <xf numFmtId="180" fontId="30" fillId="0" borderId="18" xfId="51" applyNumberFormat="1" applyFont="1" applyFill="1" applyBorder="1" applyAlignment="1">
      <alignment horizontal="center" vertical="top" wrapText="1"/>
      <protection/>
    </xf>
    <xf numFmtId="3" fontId="30" fillId="0" borderId="18" xfId="51" applyNumberFormat="1" applyFont="1" applyFill="1" applyBorder="1" applyAlignment="1">
      <alignment horizontal="left" vertical="top" wrapText="1"/>
      <protection/>
    </xf>
    <xf numFmtId="0" fontId="0" fillId="0" borderId="22" xfId="51" applyNumberFormat="1" applyFont="1" applyFill="1" applyBorder="1" applyAlignment="1">
      <alignment horizontal="center" vertical="center"/>
      <protection/>
    </xf>
    <xf numFmtId="0" fontId="30" fillId="0" borderId="11" xfId="50" applyFont="1" applyBorder="1" applyAlignment="1">
      <alignment horizontal="left" vertical="top"/>
      <protection/>
    </xf>
    <xf numFmtId="180" fontId="30" fillId="0" borderId="23" xfId="51" applyNumberFormat="1" applyFont="1" applyFill="1" applyBorder="1" applyAlignment="1">
      <alignment horizontal="center" vertical="top" wrapText="1"/>
      <protection/>
    </xf>
    <xf numFmtId="3" fontId="30" fillId="0" borderId="23" xfId="51" applyNumberFormat="1" applyFont="1" applyFill="1" applyBorder="1" applyAlignment="1">
      <alignment horizontal="left" vertical="top" wrapText="1"/>
      <protection/>
    </xf>
    <xf numFmtId="0" fontId="0" fillId="0" borderId="24" xfId="51" applyNumberFormat="1" applyFont="1" applyFill="1" applyBorder="1" applyAlignment="1">
      <alignment horizontal="center" vertical="center"/>
      <protection/>
    </xf>
    <xf numFmtId="0" fontId="30" fillId="0" borderId="23" xfId="50" applyFont="1" applyBorder="1" applyAlignment="1">
      <alignment horizontal="left" vertical="top"/>
      <protection/>
    </xf>
    <xf numFmtId="0" fontId="36" fillId="0" borderId="0" xfId="0" applyFont="1" applyBorder="1" applyAlignment="1">
      <alignment horizontal="left" vertical="center"/>
    </xf>
    <xf numFmtId="0" fontId="29" fillId="0" borderId="0" xfId="0" applyFont="1" applyBorder="1" applyAlignment="1">
      <alignment horizontal="center" vertical="center"/>
    </xf>
    <xf numFmtId="0" fontId="30" fillId="0" borderId="25" xfId="0" applyFont="1" applyBorder="1" applyAlignment="1">
      <alignment horizontal="center" vertical="center"/>
    </xf>
    <xf numFmtId="0" fontId="31" fillId="0" borderId="10" xfId="0" applyFont="1" applyBorder="1" applyAlignment="1">
      <alignment vertical="center" wrapText="1"/>
    </xf>
    <xf numFmtId="0" fontId="28" fillId="0" borderId="10" xfId="0" applyFont="1" applyBorder="1" applyAlignment="1">
      <alignment horizontal="center" vertical="center" wrapText="1"/>
    </xf>
    <xf numFmtId="0" fontId="30" fillId="0" borderId="10" xfId="0" applyFont="1" applyBorder="1" applyAlignment="1">
      <alignment horizontal="center" vertical="center"/>
    </xf>
    <xf numFmtId="0" fontId="30" fillId="0" borderId="26" xfId="0" applyFont="1" applyBorder="1" applyAlignment="1">
      <alignment horizontal="center" vertical="center"/>
    </xf>
    <xf numFmtId="177" fontId="32" fillId="0" borderId="10" xfId="52" applyNumberFormat="1" applyFont="1" applyFill="1" applyBorder="1" applyAlignment="1" applyProtection="1">
      <alignment horizontal="left" vertical="center" wrapText="1"/>
      <protection/>
    </xf>
    <xf numFmtId="0" fontId="36" fillId="0" borderId="10" xfId="0" applyFont="1" applyBorder="1" applyAlignment="1">
      <alignment horizontal="center" vertical="center" wrapText="1"/>
    </xf>
    <xf numFmtId="0" fontId="37" fillId="0" borderId="0" xfId="0" applyFont="1" applyBorder="1" applyAlignment="1">
      <alignment horizontal="center"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36" fillId="0" borderId="10" xfId="0" applyFont="1" applyBorder="1" applyAlignment="1">
      <alignment horizontal="distributed" vertical="center" wrapText="1"/>
    </xf>
    <xf numFmtId="49" fontId="32" fillId="0" borderId="14" xfId="50" applyNumberFormat="1" applyFont="1" applyBorder="1" applyAlignment="1">
      <alignment horizontal="center" vertical="center" wrapText="1"/>
      <protection/>
    </xf>
    <xf numFmtId="0" fontId="32" fillId="0" borderId="14" xfId="50" applyFont="1" applyBorder="1" applyAlignment="1">
      <alignment horizontal="center" vertical="center" wrapText="1"/>
      <protection/>
    </xf>
    <xf numFmtId="0" fontId="32" fillId="0" borderId="14" xfId="50" applyFont="1" applyBorder="1" applyAlignment="1">
      <alignment horizontal="center" vertical="center"/>
      <protection/>
    </xf>
    <xf numFmtId="3" fontId="32" fillId="0" borderId="14" xfId="50" applyNumberFormat="1" applyFont="1" applyBorder="1" applyAlignment="1">
      <alignment horizontal="center" vertical="center" wrapText="1"/>
      <protection/>
    </xf>
    <xf numFmtId="181" fontId="32" fillId="0" borderId="14" xfId="50" applyNumberFormat="1" applyFont="1" applyBorder="1" applyAlignment="1">
      <alignment horizontal="center" vertical="center" wrapText="1"/>
      <protection/>
    </xf>
  </cellXfs>
  <cellStyles count="6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Hyperlink" xfId="44"/>
    <cellStyle name="Neutral" xfId="45"/>
    <cellStyle name="Note" xfId="46"/>
    <cellStyle name="Status" xfId="47"/>
    <cellStyle name="Text" xfId="48"/>
    <cellStyle name="Warning" xfId="49"/>
    <cellStyle name="一般 2" xfId="50"/>
    <cellStyle name="一般_109年度對民間團體補(捐)助經費明細表" xfId="51"/>
    <cellStyle name="Comma" xfId="52"/>
    <cellStyle name="Comma [0]" xfId="53"/>
    <cellStyle name="Followed Hyperlink" xfId="54"/>
    <cellStyle name="中等" xfId="55"/>
    <cellStyle name="合計" xfId="56"/>
    <cellStyle name="好" xfId="57"/>
    <cellStyle name="Percent" xfId="58"/>
    <cellStyle name="計算方式" xfId="59"/>
    <cellStyle name="Currency" xfId="60"/>
    <cellStyle name="Currency [0]" xfId="61"/>
    <cellStyle name="連結的儲存格" xfId="62"/>
    <cellStyle name="備註" xfId="63"/>
    <cellStyle name="Hyperlink" xfId="64"/>
    <cellStyle name="說明文字" xfId="65"/>
    <cellStyle name="輔色1" xfId="66"/>
    <cellStyle name="輔色2" xfId="67"/>
    <cellStyle name="輔色3" xfId="68"/>
    <cellStyle name="輔色4" xfId="69"/>
    <cellStyle name="輔色5" xfId="70"/>
    <cellStyle name="輔色6" xfId="71"/>
    <cellStyle name="標題" xfId="72"/>
    <cellStyle name="標題 1" xfId="73"/>
    <cellStyle name="標題 2" xfId="74"/>
    <cellStyle name="標題 3" xfId="75"/>
    <cellStyle name="標題 4" xfId="76"/>
    <cellStyle name="輸入" xfId="77"/>
    <cellStyle name="輸出" xfId="78"/>
    <cellStyle name="檢查儲存格" xfId="79"/>
    <cellStyle name="壞" xfId="80"/>
    <cellStyle name="警告文字"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zoomScalePageLayoutView="0" workbookViewId="0" topLeftCell="A1">
      <selection activeCell="P15" sqref="P15"/>
    </sheetView>
  </sheetViews>
  <sheetFormatPr defaultColWidth="8.875" defaultRowHeight="13.5" customHeight="1"/>
  <cols>
    <col min="1" max="1" width="16.50390625" style="1" customWidth="1"/>
    <col min="2" max="2" width="9.25390625" style="2" customWidth="1"/>
    <col min="3" max="3" width="8.375" style="1" customWidth="1"/>
    <col min="4" max="4" width="8.50390625" style="1" customWidth="1"/>
    <col min="5" max="5" width="8.25390625" style="1" customWidth="1"/>
    <col min="6" max="6" width="10.25390625" style="1" customWidth="1"/>
    <col min="7" max="7" width="11.50390625" style="3" customWidth="1"/>
    <col min="8" max="8" width="8.50390625" style="1" customWidth="1"/>
    <col min="9" max="9" width="8.375" style="1" customWidth="1"/>
    <col min="10" max="10" width="8.75390625" style="1" customWidth="1"/>
    <col min="11" max="11" width="10.125" style="1" customWidth="1"/>
    <col min="12" max="12" width="12.50390625" style="3" customWidth="1"/>
    <col min="13" max="13" width="12.125" style="3" customWidth="1"/>
    <col min="14" max="16384" width="8.875" style="1" customWidth="1"/>
  </cols>
  <sheetData>
    <row r="1" spans="1:13" ht="28.5" customHeight="1">
      <c r="A1" s="77" t="s">
        <v>0</v>
      </c>
      <c r="B1" s="77"/>
      <c r="C1" s="77"/>
      <c r="D1" s="77"/>
      <c r="E1" s="77"/>
      <c r="F1" s="77"/>
      <c r="G1" s="77"/>
      <c r="H1" s="77"/>
      <c r="I1" s="77"/>
      <c r="J1" s="77"/>
      <c r="K1" s="77"/>
      <c r="L1" s="77"/>
      <c r="M1" s="77"/>
    </row>
    <row r="2" spans="1:13" s="4" customFormat="1" ht="18" customHeight="1">
      <c r="A2" s="78" t="s">
        <v>201</v>
      </c>
      <c r="B2" s="78"/>
      <c r="C2" s="78"/>
      <c r="D2" s="78"/>
      <c r="E2" s="78"/>
      <c r="F2" s="78"/>
      <c r="G2" s="78"/>
      <c r="H2" s="78"/>
      <c r="I2" s="78"/>
      <c r="J2" s="78"/>
      <c r="K2" s="78"/>
      <c r="L2" s="78"/>
      <c r="M2" s="78"/>
    </row>
    <row r="3" spans="1:13" s="4" customFormat="1" ht="21.75" customHeight="1">
      <c r="A3" s="79" t="s">
        <v>1</v>
      </c>
      <c r="B3" s="80" t="s">
        <v>2</v>
      </c>
      <c r="C3" s="81" t="s">
        <v>3</v>
      </c>
      <c r="D3" s="81"/>
      <c r="E3" s="81"/>
      <c r="F3" s="81"/>
      <c r="G3" s="81"/>
      <c r="H3" s="81"/>
      <c r="I3" s="81"/>
      <c r="J3" s="81"/>
      <c r="K3" s="81"/>
      <c r="L3" s="81"/>
      <c r="M3" s="81"/>
    </row>
    <row r="4" spans="1:13" s="4" customFormat="1" ht="24" customHeight="1">
      <c r="A4" s="79"/>
      <c r="B4" s="80"/>
      <c r="C4" s="81" t="s">
        <v>4</v>
      </c>
      <c r="D4" s="81"/>
      <c r="E4" s="81"/>
      <c r="F4" s="81"/>
      <c r="G4" s="81"/>
      <c r="H4" s="82" t="s">
        <v>5</v>
      </c>
      <c r="I4" s="82"/>
      <c r="J4" s="82"/>
      <c r="K4" s="82"/>
      <c r="L4" s="82"/>
      <c r="M4" s="83" t="s">
        <v>6</v>
      </c>
    </row>
    <row r="5" spans="1:13" s="4" customFormat="1" ht="67.5" customHeight="1">
      <c r="A5" s="79"/>
      <c r="B5" s="80"/>
      <c r="C5" s="5" t="s">
        <v>7</v>
      </c>
      <c r="D5" s="5" t="s">
        <v>8</v>
      </c>
      <c r="E5" s="6" t="s">
        <v>9</v>
      </c>
      <c r="F5" s="6" t="s">
        <v>10</v>
      </c>
      <c r="G5" s="7" t="s">
        <v>11</v>
      </c>
      <c r="H5" s="6" t="s">
        <v>7</v>
      </c>
      <c r="I5" s="6" t="s">
        <v>8</v>
      </c>
      <c r="J5" s="6" t="s">
        <v>9</v>
      </c>
      <c r="K5" s="6" t="s">
        <v>10</v>
      </c>
      <c r="L5" s="7" t="s">
        <v>12</v>
      </c>
      <c r="M5" s="83"/>
    </row>
    <row r="6" spans="1:13" s="4" customFormat="1" ht="20.25" customHeight="1">
      <c r="A6" s="8" t="s">
        <v>13</v>
      </c>
      <c r="B6" s="9">
        <v>150</v>
      </c>
      <c r="C6" s="10">
        <v>80</v>
      </c>
      <c r="D6" s="6"/>
      <c r="E6" s="6"/>
      <c r="F6" s="6"/>
      <c r="G6" s="11">
        <f aca="true" t="shared" si="0" ref="G6:G13">C6+D6+E6+F6</f>
        <v>80</v>
      </c>
      <c r="H6" s="6"/>
      <c r="I6" s="6"/>
      <c r="J6" s="6"/>
      <c r="K6" s="6"/>
      <c r="L6" s="7"/>
      <c r="M6" s="11">
        <f aca="true" t="shared" si="1" ref="M6:M14">G6+L6</f>
        <v>80</v>
      </c>
    </row>
    <row r="7" spans="1:13" s="4" customFormat="1" ht="22.5" customHeight="1">
      <c r="A7" s="8" t="s">
        <v>14</v>
      </c>
      <c r="B7" s="11">
        <v>40</v>
      </c>
      <c r="C7" s="11">
        <v>0</v>
      </c>
      <c r="D7" s="11"/>
      <c r="E7" s="11"/>
      <c r="F7" s="11"/>
      <c r="G7" s="11">
        <f t="shared" si="0"/>
        <v>0</v>
      </c>
      <c r="H7" s="11"/>
      <c r="I7" s="11"/>
      <c r="J7" s="11"/>
      <c r="K7" s="11"/>
      <c r="L7" s="11">
        <f aca="true" t="shared" si="2" ref="L7:L14">H7+I7+J7+K7</f>
        <v>0</v>
      </c>
      <c r="M7" s="11">
        <f t="shared" si="1"/>
        <v>0</v>
      </c>
    </row>
    <row r="8" spans="1:13" s="4" customFormat="1" ht="22.5" customHeight="1">
      <c r="A8" s="8" t="s">
        <v>15</v>
      </c>
      <c r="B8" s="12">
        <v>9</v>
      </c>
      <c r="C8" s="10">
        <v>3</v>
      </c>
      <c r="D8" s="11">
        <v>3</v>
      </c>
      <c r="E8" s="11"/>
      <c r="F8" s="11"/>
      <c r="G8" s="11">
        <f t="shared" si="0"/>
        <v>6</v>
      </c>
      <c r="H8" s="11"/>
      <c r="I8" s="11"/>
      <c r="J8" s="11"/>
      <c r="K8" s="11"/>
      <c r="L8" s="11">
        <f t="shared" si="2"/>
        <v>0</v>
      </c>
      <c r="M8" s="11">
        <f t="shared" si="1"/>
        <v>6</v>
      </c>
    </row>
    <row r="9" spans="1:13" s="4" customFormat="1" ht="22.5" customHeight="1">
      <c r="A9" s="8" t="s">
        <v>16</v>
      </c>
      <c r="B9" s="11">
        <v>100</v>
      </c>
      <c r="C9" s="11"/>
      <c r="D9" s="11">
        <v>15</v>
      </c>
      <c r="E9" s="11"/>
      <c r="F9" s="11"/>
      <c r="G9" s="11">
        <f t="shared" si="0"/>
        <v>15</v>
      </c>
      <c r="H9" s="11"/>
      <c r="I9" s="11"/>
      <c r="J9" s="11"/>
      <c r="K9" s="11"/>
      <c r="L9" s="11">
        <f t="shared" si="2"/>
        <v>0</v>
      </c>
      <c r="M9" s="11">
        <f t="shared" si="1"/>
        <v>15</v>
      </c>
    </row>
    <row r="10" spans="1:13" s="4" customFormat="1" ht="22.5" customHeight="1">
      <c r="A10" s="8" t="s">
        <v>130</v>
      </c>
      <c r="B10" s="11">
        <v>200</v>
      </c>
      <c r="C10" s="11"/>
      <c r="D10" s="11"/>
      <c r="E10" s="11"/>
      <c r="F10" s="11"/>
      <c r="G10" s="11"/>
      <c r="H10" s="11"/>
      <c r="I10" s="11"/>
      <c r="J10" s="11"/>
      <c r="K10" s="11"/>
      <c r="L10" s="11"/>
      <c r="M10" s="11"/>
    </row>
    <row r="11" spans="1:13" s="4" customFormat="1" ht="22.5" customHeight="1">
      <c r="A11" s="8" t="s">
        <v>17</v>
      </c>
      <c r="B11" s="11">
        <v>10534</v>
      </c>
      <c r="C11" s="11">
        <v>1178</v>
      </c>
      <c r="D11" s="11">
        <v>877</v>
      </c>
      <c r="E11" s="11"/>
      <c r="F11" s="11"/>
      <c r="G11" s="11">
        <f t="shared" si="0"/>
        <v>2055</v>
      </c>
      <c r="H11" s="11"/>
      <c r="I11" s="11"/>
      <c r="J11" s="11"/>
      <c r="K11" s="11"/>
      <c r="L11" s="11">
        <f t="shared" si="2"/>
        <v>0</v>
      </c>
      <c r="M11" s="11">
        <f t="shared" si="1"/>
        <v>2055</v>
      </c>
    </row>
    <row r="12" spans="1:13" s="4" customFormat="1" ht="22.5" customHeight="1">
      <c r="A12" s="8" t="s">
        <v>18</v>
      </c>
      <c r="B12" s="11">
        <v>2700</v>
      </c>
      <c r="C12" s="11">
        <v>304</v>
      </c>
      <c r="D12" s="11">
        <v>90</v>
      </c>
      <c r="E12" s="11"/>
      <c r="F12" s="11"/>
      <c r="G12" s="11">
        <f t="shared" si="0"/>
        <v>394</v>
      </c>
      <c r="H12" s="11"/>
      <c r="I12" s="11"/>
      <c r="J12" s="11"/>
      <c r="K12" s="11"/>
      <c r="L12" s="11">
        <f t="shared" si="2"/>
        <v>0</v>
      </c>
      <c r="M12" s="11">
        <f t="shared" si="1"/>
        <v>394</v>
      </c>
    </row>
    <row r="13" spans="1:13" s="4" customFormat="1" ht="22.5" customHeight="1">
      <c r="A13" s="8" t="s">
        <v>19</v>
      </c>
      <c r="B13" s="11">
        <v>400</v>
      </c>
      <c r="C13" s="11">
        <v>80</v>
      </c>
      <c r="D13" s="11">
        <v>160</v>
      </c>
      <c r="E13" s="11"/>
      <c r="F13" s="11"/>
      <c r="G13" s="11">
        <f t="shared" si="0"/>
        <v>240</v>
      </c>
      <c r="H13" s="11"/>
      <c r="I13" s="11"/>
      <c r="J13" s="11"/>
      <c r="K13" s="11"/>
      <c r="L13" s="11">
        <f t="shared" si="2"/>
        <v>0</v>
      </c>
      <c r="M13" s="11">
        <f t="shared" si="1"/>
        <v>240</v>
      </c>
    </row>
    <row r="14" spans="1:13" s="4" customFormat="1" ht="22.5" customHeight="1">
      <c r="A14" s="8" t="s">
        <v>20</v>
      </c>
      <c r="B14" s="11">
        <f aca="true" t="shared" si="3" ref="B14:G14">B6+B7+B8+B9+B10+B11+B12+B13</f>
        <v>14133</v>
      </c>
      <c r="C14" s="11">
        <f t="shared" si="3"/>
        <v>1645</v>
      </c>
      <c r="D14" s="11">
        <f t="shared" si="3"/>
        <v>1145</v>
      </c>
      <c r="E14" s="11">
        <f t="shared" si="3"/>
        <v>0</v>
      </c>
      <c r="F14" s="11">
        <f t="shared" si="3"/>
        <v>0</v>
      </c>
      <c r="G14" s="11">
        <f t="shared" si="3"/>
        <v>2790</v>
      </c>
      <c r="H14" s="11"/>
      <c r="I14" s="11"/>
      <c r="J14" s="11"/>
      <c r="K14" s="11"/>
      <c r="L14" s="11">
        <f t="shared" si="2"/>
        <v>0</v>
      </c>
      <c r="M14" s="11">
        <f t="shared" si="1"/>
        <v>2790</v>
      </c>
    </row>
    <row r="15" spans="1:13" s="4" customFormat="1" ht="22.5" customHeight="1">
      <c r="A15" s="4" t="s">
        <v>21</v>
      </c>
      <c r="B15" s="13"/>
      <c r="D15" s="4" t="s">
        <v>22</v>
      </c>
      <c r="G15" s="14" t="s">
        <v>23</v>
      </c>
      <c r="K15" s="4" t="s">
        <v>24</v>
      </c>
      <c r="L15" s="14"/>
      <c r="M15" s="14"/>
    </row>
    <row r="16" spans="2:13" s="4" customFormat="1" ht="12.75" customHeight="1">
      <c r="B16" s="13"/>
      <c r="G16" s="14"/>
      <c r="L16" s="14"/>
      <c r="M16" s="14"/>
    </row>
    <row r="17" spans="1:6" ht="19.5" customHeight="1">
      <c r="A17" s="76"/>
      <c r="B17" s="76"/>
      <c r="C17" s="76"/>
      <c r="D17" s="76"/>
      <c r="E17" s="76"/>
      <c r="F17" s="76"/>
    </row>
  </sheetData>
  <sheetProtection selectLockedCells="1" selectUnlockedCells="1"/>
  <mergeCells count="9">
    <mergeCell ref="A17:F17"/>
    <mergeCell ref="A1:M1"/>
    <mergeCell ref="A2:M2"/>
    <mergeCell ref="A3:A5"/>
    <mergeCell ref="B3:B5"/>
    <mergeCell ref="C3:M3"/>
    <mergeCell ref="C4:G4"/>
    <mergeCell ref="H4:L4"/>
    <mergeCell ref="M4:M5"/>
  </mergeCells>
  <printOptions/>
  <pageMargins left="0" right="0" top="0" bottom="0"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C9" sqref="C9"/>
    </sheetView>
  </sheetViews>
  <sheetFormatPr defaultColWidth="8.875" defaultRowHeight="15.75" customHeight="1"/>
  <cols>
    <col min="1" max="1" width="12.50390625" style="15" customWidth="1"/>
    <col min="2" max="2" width="25.00390625" style="15" customWidth="1"/>
    <col min="3" max="3" width="16.50390625" style="15" customWidth="1"/>
    <col min="4" max="4" width="12.00390625" style="15" customWidth="1"/>
    <col min="5" max="5" width="14.25390625" style="15" customWidth="1"/>
    <col min="6" max="6" width="17.50390625" style="15" customWidth="1"/>
    <col min="7" max="7" width="12.25390625" style="15" customWidth="1"/>
    <col min="8" max="8" width="10.50390625" style="15" customWidth="1"/>
    <col min="9" max="9" width="13.25390625" style="15" customWidth="1"/>
    <col min="10" max="16384" width="8.875" style="15" customWidth="1"/>
  </cols>
  <sheetData>
    <row r="1" spans="1:9" ht="29.25" customHeight="1">
      <c r="A1" s="85" t="s">
        <v>25</v>
      </c>
      <c r="B1" s="85"/>
      <c r="C1" s="85"/>
      <c r="D1" s="85"/>
      <c r="E1" s="85"/>
      <c r="F1" s="85"/>
      <c r="G1" s="85"/>
      <c r="H1" s="85"/>
      <c r="I1" s="85"/>
    </row>
    <row r="2" spans="1:9" ht="24" customHeight="1">
      <c r="A2" s="86" t="s">
        <v>131</v>
      </c>
      <c r="B2" s="86"/>
      <c r="C2" s="86"/>
      <c r="D2" s="86"/>
      <c r="E2" s="86"/>
      <c r="F2" s="86"/>
      <c r="G2" s="86"/>
      <c r="H2" s="86"/>
      <c r="I2" s="86"/>
    </row>
    <row r="3" spans="1:9" ht="23.25" customHeight="1">
      <c r="A3" s="87" t="s">
        <v>26</v>
      </c>
      <c r="B3" s="87"/>
      <c r="C3" s="87"/>
      <c r="D3" s="87"/>
      <c r="E3" s="87"/>
      <c r="F3" s="87"/>
      <c r="G3" s="87"/>
      <c r="H3" s="87"/>
      <c r="I3" s="87"/>
    </row>
    <row r="4" spans="1:9" ht="21" customHeight="1">
      <c r="A4" s="16"/>
      <c r="B4" s="17"/>
      <c r="C4" s="17"/>
      <c r="D4" s="17"/>
      <c r="E4" s="17"/>
      <c r="G4" s="18"/>
      <c r="H4" s="18"/>
      <c r="I4" s="19" t="s">
        <v>27</v>
      </c>
    </row>
    <row r="5" spans="1:9" ht="30" customHeight="1">
      <c r="A5" s="88" t="s">
        <v>28</v>
      </c>
      <c r="B5" s="88" t="s">
        <v>29</v>
      </c>
      <c r="C5" s="88" t="s">
        <v>30</v>
      </c>
      <c r="D5" s="88" t="s">
        <v>31</v>
      </c>
      <c r="E5" s="88" t="s">
        <v>32</v>
      </c>
      <c r="F5" s="88"/>
      <c r="G5" s="88"/>
      <c r="H5" s="88"/>
      <c r="I5" s="88"/>
    </row>
    <row r="6" spans="1:9" ht="46.5" customHeight="1">
      <c r="A6" s="88"/>
      <c r="B6" s="88"/>
      <c r="C6" s="88"/>
      <c r="D6" s="88"/>
      <c r="E6" s="20" t="s">
        <v>33</v>
      </c>
      <c r="F6" s="20" t="s">
        <v>34</v>
      </c>
      <c r="G6" s="20" t="s">
        <v>35</v>
      </c>
      <c r="H6" s="20" t="s">
        <v>36</v>
      </c>
      <c r="I6" s="20" t="s">
        <v>37</v>
      </c>
    </row>
    <row r="7" spans="1:9" ht="35.25" customHeight="1">
      <c r="A7" s="21"/>
      <c r="B7" s="22"/>
      <c r="C7" s="23"/>
      <c r="D7" s="24"/>
      <c r="E7" s="24"/>
      <c r="F7" s="23"/>
      <c r="G7" s="23"/>
      <c r="H7" s="25"/>
      <c r="I7" s="23"/>
    </row>
    <row r="8" spans="1:9" ht="35.25" customHeight="1">
      <c r="A8" s="21"/>
      <c r="B8" s="26"/>
      <c r="C8" s="23"/>
      <c r="D8" s="24"/>
      <c r="E8" s="24"/>
      <c r="F8" s="23"/>
      <c r="G8" s="23"/>
      <c r="H8" s="25"/>
      <c r="I8" s="23"/>
    </row>
    <row r="9" spans="1:9" ht="34.5" customHeight="1">
      <c r="A9" s="21"/>
      <c r="B9" s="23"/>
      <c r="C9" s="23"/>
      <c r="D9" s="24"/>
      <c r="E9" s="24"/>
      <c r="F9" s="23"/>
      <c r="G9" s="23"/>
      <c r="H9" s="25"/>
      <c r="I9" s="23"/>
    </row>
    <row r="10" spans="1:9" ht="28.5" customHeight="1">
      <c r="A10" s="27"/>
      <c r="B10" s="28"/>
      <c r="C10" s="28"/>
      <c r="D10" s="28"/>
      <c r="E10" s="28"/>
      <c r="F10" s="28"/>
      <c r="G10" s="28"/>
      <c r="H10" s="28"/>
      <c r="I10" s="28"/>
    </row>
    <row r="11" spans="1:9" ht="28.5" customHeight="1">
      <c r="A11" s="27"/>
      <c r="B11" s="28"/>
      <c r="C11" s="28"/>
      <c r="D11" s="28"/>
      <c r="E11" s="28"/>
      <c r="F11" s="28"/>
      <c r="G11" s="28"/>
      <c r="H11" s="28"/>
      <c r="I11" s="28"/>
    </row>
    <row r="12" spans="1:9" ht="28.5" customHeight="1">
      <c r="A12" s="27"/>
      <c r="B12" s="28"/>
      <c r="C12" s="28"/>
      <c r="D12" s="28"/>
      <c r="E12" s="28"/>
      <c r="F12" s="28"/>
      <c r="G12" s="28"/>
      <c r="H12" s="28"/>
      <c r="I12" s="28"/>
    </row>
    <row r="13" spans="1:9" ht="28.5" customHeight="1">
      <c r="A13" s="27"/>
      <c r="B13" s="28"/>
      <c r="C13" s="28"/>
      <c r="D13" s="28"/>
      <c r="E13" s="28"/>
      <c r="F13" s="28"/>
      <c r="G13" s="28"/>
      <c r="H13" s="28"/>
      <c r="I13" s="28"/>
    </row>
    <row r="14" spans="1:9" ht="28.5" customHeight="1">
      <c r="A14" s="84" t="s">
        <v>38</v>
      </c>
      <c r="B14" s="84"/>
      <c r="C14" s="84"/>
      <c r="D14" s="28"/>
      <c r="E14" s="28"/>
      <c r="F14" s="28"/>
      <c r="G14" s="28"/>
      <c r="H14" s="28"/>
      <c r="I14" s="28"/>
    </row>
    <row r="15" spans="1:8" s="29" customFormat="1" ht="36" customHeight="1">
      <c r="A15" s="29" t="s">
        <v>39</v>
      </c>
      <c r="B15" s="30" t="s">
        <v>40</v>
      </c>
      <c r="C15" s="31" t="s">
        <v>41</v>
      </c>
      <c r="D15" s="31"/>
      <c r="F15" s="16" t="s">
        <v>42</v>
      </c>
      <c r="H15" s="19" t="s">
        <v>24</v>
      </c>
    </row>
    <row r="16" spans="1:6" s="29" customFormat="1" ht="20.25" customHeight="1">
      <c r="A16" s="31" t="s">
        <v>43</v>
      </c>
      <c r="B16" s="31"/>
      <c r="C16" s="31"/>
      <c r="D16" s="31"/>
      <c r="E16" s="31"/>
      <c r="F16" s="31"/>
    </row>
    <row r="17" ht="18" customHeight="1">
      <c r="A17" s="32" t="s">
        <v>44</v>
      </c>
    </row>
    <row r="18" ht="23.25" customHeight="1">
      <c r="A18" s="31"/>
    </row>
  </sheetData>
  <sheetProtection selectLockedCells="1" selectUnlockedCells="1"/>
  <mergeCells count="9">
    <mergeCell ref="A14:C14"/>
    <mergeCell ref="A1:I1"/>
    <mergeCell ref="A2:I2"/>
    <mergeCell ref="A3:I3"/>
    <mergeCell ref="A5:A6"/>
    <mergeCell ref="B5:B6"/>
    <mergeCell ref="C5:C6"/>
    <mergeCell ref="D5:D6"/>
    <mergeCell ref="E5:I5"/>
  </mergeCells>
  <printOptions/>
  <pageMargins left="0" right="0"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J136"/>
  <sheetViews>
    <sheetView view="pageLayout" workbookViewId="0" topLeftCell="A119">
      <selection activeCell="E126" sqref="E126"/>
    </sheetView>
  </sheetViews>
  <sheetFormatPr defaultColWidth="5.75390625" defaultRowHeight="16.5"/>
  <cols>
    <col min="1" max="1" width="21.625" style="36" customWidth="1"/>
    <col min="2" max="2" width="35.25390625" style="36" customWidth="1"/>
    <col min="3" max="3" width="20.50390625" style="36" customWidth="1"/>
    <col min="4" max="4" width="6.375" style="36" customWidth="1"/>
    <col min="5" max="5" width="9.625" style="37" customWidth="1"/>
    <col min="6" max="6" width="9.25390625" style="37" customWidth="1"/>
    <col min="7" max="7" width="6.50390625" style="36" customWidth="1"/>
    <col min="8" max="8" width="10.375" style="35" customWidth="1"/>
    <col min="9" max="10" width="6.00390625" style="34" customWidth="1"/>
    <col min="11" max="16384" width="5.75390625" style="33" customWidth="1"/>
  </cols>
  <sheetData>
    <row r="1" spans="1:10" s="44" customFormat="1" ht="41.25" customHeight="1">
      <c r="A1" s="89" t="s">
        <v>45</v>
      </c>
      <c r="B1" s="89" t="s">
        <v>46</v>
      </c>
      <c r="C1" s="89" t="s">
        <v>47</v>
      </c>
      <c r="D1" s="89" t="s">
        <v>200</v>
      </c>
      <c r="E1" s="93" t="s">
        <v>48</v>
      </c>
      <c r="F1" s="93"/>
      <c r="G1" s="89" t="s">
        <v>49</v>
      </c>
      <c r="H1" s="92" t="s">
        <v>50</v>
      </c>
      <c r="I1" s="90" t="s">
        <v>51</v>
      </c>
      <c r="J1" s="91"/>
    </row>
    <row r="2" spans="1:10" s="43" customFormat="1" ht="33.75" customHeight="1">
      <c r="A2" s="89"/>
      <c r="B2" s="89"/>
      <c r="C2" s="89"/>
      <c r="D2" s="89"/>
      <c r="E2" s="54" t="s">
        <v>52</v>
      </c>
      <c r="F2" s="54" t="s">
        <v>53</v>
      </c>
      <c r="G2" s="89"/>
      <c r="H2" s="92"/>
      <c r="I2" s="55" t="s">
        <v>54</v>
      </c>
      <c r="J2" s="55" t="s">
        <v>55</v>
      </c>
    </row>
    <row r="3" spans="1:10" ht="15.75">
      <c r="A3" s="56" t="s">
        <v>56</v>
      </c>
      <c r="B3" s="56" t="s">
        <v>96</v>
      </c>
      <c r="C3" s="56" t="s">
        <v>57</v>
      </c>
      <c r="D3" s="56" t="s">
        <v>58</v>
      </c>
      <c r="E3" s="57"/>
      <c r="F3" s="57">
        <v>20000</v>
      </c>
      <c r="G3" s="42" t="s">
        <v>132</v>
      </c>
      <c r="H3" s="39"/>
      <c r="I3" s="41" t="s">
        <v>59</v>
      </c>
      <c r="J3" s="38"/>
    </row>
    <row r="4" spans="1:10" ht="24.75">
      <c r="A4" s="58" t="s">
        <v>56</v>
      </c>
      <c r="B4" s="58" t="s">
        <v>97</v>
      </c>
      <c r="C4" s="58" t="s">
        <v>98</v>
      </c>
      <c r="D4" s="58" t="s">
        <v>58</v>
      </c>
      <c r="E4" s="57"/>
      <c r="F4" s="57">
        <v>20000</v>
      </c>
      <c r="G4" s="42" t="s">
        <v>132</v>
      </c>
      <c r="H4" s="39"/>
      <c r="I4" s="41" t="s">
        <v>59</v>
      </c>
      <c r="J4" s="41"/>
    </row>
    <row r="5" spans="1:10" ht="15.75">
      <c r="A5" s="58" t="s">
        <v>56</v>
      </c>
      <c r="B5" s="58" t="s">
        <v>99</v>
      </c>
      <c r="C5" s="58" t="s">
        <v>57</v>
      </c>
      <c r="D5" s="58" t="s">
        <v>58</v>
      </c>
      <c r="E5" s="57"/>
      <c r="F5" s="57">
        <v>20000</v>
      </c>
      <c r="G5" s="42" t="s">
        <v>132</v>
      </c>
      <c r="H5" s="39"/>
      <c r="I5" s="41" t="s">
        <v>59</v>
      </c>
      <c r="J5" s="38"/>
    </row>
    <row r="6" spans="1:10" ht="15.75">
      <c r="A6" s="58" t="s">
        <v>56</v>
      </c>
      <c r="B6" s="58" t="s">
        <v>100</v>
      </c>
      <c r="C6" s="58" t="s">
        <v>60</v>
      </c>
      <c r="D6" s="58" t="s">
        <v>58</v>
      </c>
      <c r="E6" s="57"/>
      <c r="F6" s="57">
        <v>20000</v>
      </c>
      <c r="G6" s="42" t="s">
        <v>132</v>
      </c>
      <c r="H6" s="39"/>
      <c r="I6" s="41" t="s">
        <v>59</v>
      </c>
      <c r="J6" s="38"/>
    </row>
    <row r="7" spans="1:10" ht="29.25" customHeight="1">
      <c r="A7" s="58" t="s">
        <v>61</v>
      </c>
      <c r="B7" s="58" t="s">
        <v>101</v>
      </c>
      <c r="C7" s="58" t="s">
        <v>62</v>
      </c>
      <c r="D7" s="58" t="s">
        <v>58</v>
      </c>
      <c r="E7" s="57"/>
      <c r="F7" s="57">
        <v>3000</v>
      </c>
      <c r="G7" s="42" t="s">
        <v>132</v>
      </c>
      <c r="H7" s="39"/>
      <c r="I7" s="41"/>
      <c r="J7" s="41" t="s">
        <v>59</v>
      </c>
    </row>
    <row r="8" spans="1:10" ht="26.25" customHeight="1">
      <c r="A8" s="58" t="s">
        <v>61</v>
      </c>
      <c r="B8" s="58" t="s">
        <v>199</v>
      </c>
      <c r="C8" s="58" t="s">
        <v>62</v>
      </c>
      <c r="D8" s="58" t="s">
        <v>58</v>
      </c>
      <c r="E8" s="57">
        <v>3000</v>
      </c>
      <c r="F8" s="57">
        <v>3000</v>
      </c>
      <c r="G8" s="42" t="s">
        <v>132</v>
      </c>
      <c r="H8" s="39"/>
      <c r="I8" s="41"/>
      <c r="J8" s="41" t="s">
        <v>59</v>
      </c>
    </row>
    <row r="9" spans="1:10" ht="24.75">
      <c r="A9" s="58" t="s">
        <v>198</v>
      </c>
      <c r="B9" s="58" t="s">
        <v>197</v>
      </c>
      <c r="C9" s="58" t="s">
        <v>196</v>
      </c>
      <c r="D9" s="58" t="s">
        <v>71</v>
      </c>
      <c r="E9" s="57">
        <v>15000</v>
      </c>
      <c r="F9" s="57">
        <v>15000</v>
      </c>
      <c r="G9" s="42" t="s">
        <v>132</v>
      </c>
      <c r="H9" s="39"/>
      <c r="I9" s="41" t="s">
        <v>59</v>
      </c>
      <c r="J9" s="38"/>
    </row>
    <row r="10" spans="1:10" ht="24.75">
      <c r="A10" s="58" t="s">
        <v>63</v>
      </c>
      <c r="B10" s="58" t="s">
        <v>86</v>
      </c>
      <c r="C10" s="58" t="s">
        <v>102</v>
      </c>
      <c r="D10" s="58" t="s">
        <v>65</v>
      </c>
      <c r="E10" s="57"/>
      <c r="F10" s="57">
        <v>20000</v>
      </c>
      <c r="G10" s="42" t="s">
        <v>132</v>
      </c>
      <c r="H10" s="39"/>
      <c r="I10" s="41" t="s">
        <v>59</v>
      </c>
      <c r="J10" s="38"/>
    </row>
    <row r="11" spans="1:10" ht="24.75">
      <c r="A11" s="58" t="s">
        <v>63</v>
      </c>
      <c r="B11" s="58" t="s">
        <v>103</v>
      </c>
      <c r="C11" s="58" t="s">
        <v>64</v>
      </c>
      <c r="D11" s="58" t="s">
        <v>65</v>
      </c>
      <c r="E11" s="57"/>
      <c r="F11" s="57">
        <v>20000</v>
      </c>
      <c r="G11" s="42" t="s">
        <v>132</v>
      </c>
      <c r="H11" s="39"/>
      <c r="I11" s="41" t="s">
        <v>59</v>
      </c>
      <c r="J11" s="38"/>
    </row>
    <row r="12" spans="1:10" ht="24.75">
      <c r="A12" s="58" t="s">
        <v>63</v>
      </c>
      <c r="B12" s="58" t="s">
        <v>66</v>
      </c>
      <c r="C12" s="58" t="s">
        <v>67</v>
      </c>
      <c r="D12" s="58" t="s">
        <v>65</v>
      </c>
      <c r="E12" s="57"/>
      <c r="F12" s="57">
        <v>20000</v>
      </c>
      <c r="G12" s="42" t="s">
        <v>132</v>
      </c>
      <c r="H12" s="39"/>
      <c r="I12" s="41" t="s">
        <v>59</v>
      </c>
      <c r="J12" s="38"/>
    </row>
    <row r="13" spans="1:10" ht="24.75">
      <c r="A13" s="58" t="s">
        <v>63</v>
      </c>
      <c r="B13" s="58" t="s">
        <v>104</v>
      </c>
      <c r="C13" s="58" t="s">
        <v>94</v>
      </c>
      <c r="D13" s="58" t="s">
        <v>65</v>
      </c>
      <c r="E13" s="57"/>
      <c r="F13" s="57">
        <v>20000</v>
      </c>
      <c r="G13" s="42" t="s">
        <v>132</v>
      </c>
      <c r="H13" s="39"/>
      <c r="I13" s="41" t="s">
        <v>59</v>
      </c>
      <c r="J13" s="38"/>
    </row>
    <row r="14" spans="1:10" ht="24.75">
      <c r="A14" s="58" t="s">
        <v>63</v>
      </c>
      <c r="B14" s="58" t="s">
        <v>195</v>
      </c>
      <c r="C14" s="58" t="s">
        <v>82</v>
      </c>
      <c r="D14" s="58" t="s">
        <v>65</v>
      </c>
      <c r="E14" s="57">
        <v>20000</v>
      </c>
      <c r="F14" s="57">
        <v>20000</v>
      </c>
      <c r="G14" s="42" t="s">
        <v>132</v>
      </c>
      <c r="H14" s="39"/>
      <c r="I14" s="41" t="s">
        <v>59</v>
      </c>
      <c r="J14" s="38"/>
    </row>
    <row r="15" spans="1:10" ht="24.75">
      <c r="A15" s="58" t="s">
        <v>63</v>
      </c>
      <c r="B15" s="58" t="s">
        <v>194</v>
      </c>
      <c r="C15" s="58" t="s">
        <v>68</v>
      </c>
      <c r="D15" s="58" t="s">
        <v>65</v>
      </c>
      <c r="E15" s="57">
        <v>20000</v>
      </c>
      <c r="F15" s="57">
        <v>20000</v>
      </c>
      <c r="G15" s="42" t="s">
        <v>132</v>
      </c>
      <c r="H15" s="39"/>
      <c r="I15" s="41" t="s">
        <v>59</v>
      </c>
      <c r="J15" s="38"/>
    </row>
    <row r="16" spans="1:10" ht="24.75">
      <c r="A16" s="58" t="s">
        <v>63</v>
      </c>
      <c r="B16" s="58" t="s">
        <v>193</v>
      </c>
      <c r="C16" s="58" t="s">
        <v>134</v>
      </c>
      <c r="D16" s="58" t="s">
        <v>65</v>
      </c>
      <c r="E16" s="57">
        <v>20000</v>
      </c>
      <c r="F16" s="57">
        <v>20000</v>
      </c>
      <c r="G16" s="42" t="s">
        <v>132</v>
      </c>
      <c r="H16" s="39"/>
      <c r="I16" s="41" t="s">
        <v>59</v>
      </c>
      <c r="J16" s="38"/>
    </row>
    <row r="17" spans="1:10" ht="24.75">
      <c r="A17" s="58" t="s">
        <v>63</v>
      </c>
      <c r="B17" s="58" t="s">
        <v>192</v>
      </c>
      <c r="C17" s="58" t="s">
        <v>120</v>
      </c>
      <c r="D17" s="58" t="s">
        <v>65</v>
      </c>
      <c r="E17" s="57">
        <v>20000</v>
      </c>
      <c r="F17" s="57">
        <v>20000</v>
      </c>
      <c r="G17" s="42" t="s">
        <v>132</v>
      </c>
      <c r="H17" s="39"/>
      <c r="I17" s="41" t="s">
        <v>59</v>
      </c>
      <c r="J17" s="38"/>
    </row>
    <row r="18" spans="1:10" ht="24.75">
      <c r="A18" s="58" t="s">
        <v>63</v>
      </c>
      <c r="B18" s="58" t="s">
        <v>191</v>
      </c>
      <c r="C18" s="58" t="s">
        <v>76</v>
      </c>
      <c r="D18" s="58" t="s">
        <v>65</v>
      </c>
      <c r="E18" s="57">
        <v>20000</v>
      </c>
      <c r="F18" s="57">
        <v>20000</v>
      </c>
      <c r="G18" s="42" t="s">
        <v>132</v>
      </c>
      <c r="H18" s="39"/>
      <c r="I18" s="41" t="s">
        <v>59</v>
      </c>
      <c r="J18" s="38"/>
    </row>
    <row r="19" spans="1:10" ht="24.75">
      <c r="A19" s="58" t="s">
        <v>63</v>
      </c>
      <c r="B19" s="58" t="s">
        <v>190</v>
      </c>
      <c r="C19" s="58" t="s">
        <v>118</v>
      </c>
      <c r="D19" s="58" t="s">
        <v>65</v>
      </c>
      <c r="E19" s="57">
        <v>20000</v>
      </c>
      <c r="F19" s="57">
        <v>20000</v>
      </c>
      <c r="G19" s="42" t="s">
        <v>132</v>
      </c>
      <c r="H19" s="39"/>
      <c r="I19" s="41" t="s">
        <v>59</v>
      </c>
      <c r="J19" s="38"/>
    </row>
    <row r="20" spans="1:10" ht="24.75">
      <c r="A20" s="58" t="s">
        <v>63</v>
      </c>
      <c r="B20" s="58" t="s">
        <v>189</v>
      </c>
      <c r="C20" s="58" t="s">
        <v>142</v>
      </c>
      <c r="D20" s="58" t="s">
        <v>65</v>
      </c>
      <c r="E20" s="57">
        <v>20000</v>
      </c>
      <c r="F20" s="57">
        <v>20000</v>
      </c>
      <c r="G20" s="42" t="s">
        <v>132</v>
      </c>
      <c r="H20" s="39"/>
      <c r="I20" s="41" t="s">
        <v>59</v>
      </c>
      <c r="J20" s="38"/>
    </row>
    <row r="21" spans="1:10" ht="24.75">
      <c r="A21" s="58" t="s">
        <v>63</v>
      </c>
      <c r="B21" s="58" t="s">
        <v>188</v>
      </c>
      <c r="C21" s="58" t="s">
        <v>70</v>
      </c>
      <c r="D21" s="58" t="s">
        <v>65</v>
      </c>
      <c r="E21" s="57">
        <v>20000</v>
      </c>
      <c r="F21" s="57">
        <v>20000</v>
      </c>
      <c r="G21" s="42" t="s">
        <v>132</v>
      </c>
      <c r="H21" s="39"/>
      <c r="I21" s="41" t="s">
        <v>59</v>
      </c>
      <c r="J21" s="38"/>
    </row>
    <row r="22" spans="1:10" ht="41.25" customHeight="1">
      <c r="A22" s="58" t="s">
        <v>69</v>
      </c>
      <c r="B22" s="58" t="s">
        <v>105</v>
      </c>
      <c r="C22" s="58" t="s">
        <v>64</v>
      </c>
      <c r="D22" s="58" t="s">
        <v>71</v>
      </c>
      <c r="E22" s="57"/>
      <c r="F22" s="57">
        <v>3000</v>
      </c>
      <c r="G22" s="42" t="s">
        <v>132</v>
      </c>
      <c r="H22" s="39"/>
      <c r="I22" s="41" t="s">
        <v>59</v>
      </c>
      <c r="J22" s="38"/>
    </row>
    <row r="23" spans="1:10" ht="24.75">
      <c r="A23" s="58" t="s">
        <v>69</v>
      </c>
      <c r="B23" s="58" t="s">
        <v>106</v>
      </c>
      <c r="C23" s="58" t="s">
        <v>67</v>
      </c>
      <c r="D23" s="58" t="s">
        <v>71</v>
      </c>
      <c r="E23" s="57"/>
      <c r="F23" s="57">
        <v>3000</v>
      </c>
      <c r="G23" s="42" t="s">
        <v>132</v>
      </c>
      <c r="H23" s="39"/>
      <c r="I23" s="41" t="s">
        <v>59</v>
      </c>
      <c r="J23" s="38"/>
    </row>
    <row r="24" spans="1:10" ht="27" customHeight="1">
      <c r="A24" s="58" t="s">
        <v>69</v>
      </c>
      <c r="B24" s="58" t="s">
        <v>87</v>
      </c>
      <c r="C24" s="58" t="s">
        <v>68</v>
      </c>
      <c r="D24" s="58" t="s">
        <v>71</v>
      </c>
      <c r="E24" s="57"/>
      <c r="F24" s="57">
        <v>15000</v>
      </c>
      <c r="G24" s="42" t="s">
        <v>132</v>
      </c>
      <c r="H24" s="39"/>
      <c r="I24" s="41" t="s">
        <v>59</v>
      </c>
      <c r="J24" s="38"/>
    </row>
    <row r="25" spans="1:10" ht="32.25" customHeight="1">
      <c r="A25" s="58" t="s">
        <v>69</v>
      </c>
      <c r="B25" s="58" t="s">
        <v>89</v>
      </c>
      <c r="C25" s="58" t="s">
        <v>72</v>
      </c>
      <c r="D25" s="58" t="s">
        <v>71</v>
      </c>
      <c r="E25" s="57"/>
      <c r="F25" s="57">
        <v>3000</v>
      </c>
      <c r="G25" s="42" t="s">
        <v>132</v>
      </c>
      <c r="H25" s="39"/>
      <c r="I25" s="41" t="s">
        <v>59</v>
      </c>
      <c r="J25" s="38"/>
    </row>
    <row r="26" spans="1:10" ht="27.75" customHeight="1">
      <c r="A26" s="58" t="s">
        <v>69</v>
      </c>
      <c r="B26" s="58" t="s">
        <v>88</v>
      </c>
      <c r="C26" s="58" t="s">
        <v>70</v>
      </c>
      <c r="D26" s="58" t="s">
        <v>71</v>
      </c>
      <c r="E26" s="57"/>
      <c r="F26" s="57">
        <v>3000</v>
      </c>
      <c r="G26" s="42" t="s">
        <v>132</v>
      </c>
      <c r="H26" s="39"/>
      <c r="I26" s="41" t="s">
        <v>59</v>
      </c>
      <c r="J26" s="38"/>
    </row>
    <row r="27" spans="1:10" ht="24.75">
      <c r="A27" s="58" t="s">
        <v>69</v>
      </c>
      <c r="B27" s="58" t="s">
        <v>73</v>
      </c>
      <c r="C27" s="58" t="s">
        <v>64</v>
      </c>
      <c r="D27" s="58" t="s">
        <v>71</v>
      </c>
      <c r="E27" s="57"/>
      <c r="F27" s="57">
        <v>20000</v>
      </c>
      <c r="G27" s="42" t="s">
        <v>132</v>
      </c>
      <c r="H27" s="39"/>
      <c r="I27" s="41" t="s">
        <v>59</v>
      </c>
      <c r="J27" s="38"/>
    </row>
    <row r="28" spans="1:10" ht="33" customHeight="1">
      <c r="A28" s="58" t="s">
        <v>69</v>
      </c>
      <c r="B28" s="58" t="s">
        <v>107</v>
      </c>
      <c r="C28" s="58" t="s">
        <v>64</v>
      </c>
      <c r="D28" s="58" t="s">
        <v>71</v>
      </c>
      <c r="E28" s="57"/>
      <c r="F28" s="57">
        <v>20000</v>
      </c>
      <c r="G28" s="42" t="s">
        <v>132</v>
      </c>
      <c r="H28" s="39"/>
      <c r="I28" s="41" t="s">
        <v>59</v>
      </c>
      <c r="J28" s="38"/>
    </row>
    <row r="29" spans="1:10" ht="44.25" customHeight="1">
      <c r="A29" s="58" t="s">
        <v>69</v>
      </c>
      <c r="B29" s="58" t="s">
        <v>74</v>
      </c>
      <c r="C29" s="58" t="s">
        <v>67</v>
      </c>
      <c r="D29" s="58" t="s">
        <v>71</v>
      </c>
      <c r="E29" s="57"/>
      <c r="F29" s="57">
        <v>20000</v>
      </c>
      <c r="G29" s="42" t="s">
        <v>132</v>
      </c>
      <c r="H29" s="39"/>
      <c r="I29" s="41" t="s">
        <v>59</v>
      </c>
      <c r="J29" s="38"/>
    </row>
    <row r="30" spans="1:10" ht="30.75" customHeight="1">
      <c r="A30" s="58" t="s">
        <v>69</v>
      </c>
      <c r="B30" s="58" t="s">
        <v>90</v>
      </c>
      <c r="C30" s="58" t="s">
        <v>67</v>
      </c>
      <c r="D30" s="58" t="s">
        <v>71</v>
      </c>
      <c r="E30" s="57"/>
      <c r="F30" s="57">
        <v>20000</v>
      </c>
      <c r="G30" s="42" t="s">
        <v>132</v>
      </c>
      <c r="H30" s="39"/>
      <c r="I30" s="41" t="s">
        <v>59</v>
      </c>
      <c r="J30" s="38"/>
    </row>
    <row r="31" spans="1:10" ht="30" customHeight="1">
      <c r="A31" s="58" t="s">
        <v>69</v>
      </c>
      <c r="B31" s="58" t="s">
        <v>108</v>
      </c>
      <c r="C31" s="58" t="s">
        <v>102</v>
      </c>
      <c r="D31" s="58" t="s">
        <v>71</v>
      </c>
      <c r="E31" s="57"/>
      <c r="F31" s="57">
        <v>3000</v>
      </c>
      <c r="G31" s="42" t="s">
        <v>132</v>
      </c>
      <c r="H31" s="39"/>
      <c r="I31" s="41" t="s">
        <v>59</v>
      </c>
      <c r="J31" s="38"/>
    </row>
    <row r="32" spans="1:10" ht="24.75">
      <c r="A32" s="58" t="s">
        <v>69</v>
      </c>
      <c r="B32" s="58" t="s">
        <v>77</v>
      </c>
      <c r="C32" s="58" t="s">
        <v>72</v>
      </c>
      <c r="D32" s="58" t="s">
        <v>71</v>
      </c>
      <c r="E32" s="57"/>
      <c r="F32" s="57">
        <v>20000</v>
      </c>
      <c r="G32" s="42" t="s">
        <v>132</v>
      </c>
      <c r="H32" s="39"/>
      <c r="I32" s="41" t="s">
        <v>59</v>
      </c>
      <c r="J32" s="38"/>
    </row>
    <row r="33" spans="1:10" ht="32.25" customHeight="1">
      <c r="A33" s="58" t="s">
        <v>69</v>
      </c>
      <c r="B33" s="58" t="s">
        <v>78</v>
      </c>
      <c r="C33" s="58" t="s">
        <v>72</v>
      </c>
      <c r="D33" s="58" t="s">
        <v>71</v>
      </c>
      <c r="E33" s="57"/>
      <c r="F33" s="57">
        <v>20000</v>
      </c>
      <c r="G33" s="42" t="s">
        <v>132</v>
      </c>
      <c r="H33" s="39"/>
      <c r="I33" s="41" t="s">
        <v>59</v>
      </c>
      <c r="J33" s="38"/>
    </row>
    <row r="34" spans="1:10" ht="32.25" customHeight="1">
      <c r="A34" s="58" t="s">
        <v>69</v>
      </c>
      <c r="B34" s="58" t="s">
        <v>81</v>
      </c>
      <c r="C34" s="58" t="s">
        <v>82</v>
      </c>
      <c r="D34" s="58" t="s">
        <v>71</v>
      </c>
      <c r="E34" s="57"/>
      <c r="F34" s="57">
        <v>20000</v>
      </c>
      <c r="G34" s="42" t="s">
        <v>132</v>
      </c>
      <c r="H34" s="39"/>
      <c r="I34" s="41" t="s">
        <v>59</v>
      </c>
      <c r="J34" s="38"/>
    </row>
    <row r="35" spans="1:10" ht="32.25" customHeight="1">
      <c r="A35" s="58" t="s">
        <v>69</v>
      </c>
      <c r="B35" s="58" t="s">
        <v>79</v>
      </c>
      <c r="C35" s="58" t="s">
        <v>80</v>
      </c>
      <c r="D35" s="58" t="s">
        <v>71</v>
      </c>
      <c r="E35" s="57"/>
      <c r="F35" s="57">
        <v>20000</v>
      </c>
      <c r="G35" s="42" t="s">
        <v>132</v>
      </c>
      <c r="H35" s="39"/>
      <c r="I35" s="41" t="s">
        <v>59</v>
      </c>
      <c r="J35" s="38"/>
    </row>
    <row r="36" spans="1:10" ht="32.25" customHeight="1">
      <c r="A36" s="58" t="s">
        <v>69</v>
      </c>
      <c r="B36" s="58" t="s">
        <v>109</v>
      </c>
      <c r="C36" s="58" t="s">
        <v>110</v>
      </c>
      <c r="D36" s="58" t="s">
        <v>71</v>
      </c>
      <c r="E36" s="57"/>
      <c r="F36" s="57">
        <v>20000</v>
      </c>
      <c r="G36" s="42" t="s">
        <v>132</v>
      </c>
      <c r="H36" s="39"/>
      <c r="I36" s="41" t="s">
        <v>59</v>
      </c>
      <c r="J36" s="38"/>
    </row>
    <row r="37" spans="1:10" ht="24.75">
      <c r="A37" s="58" t="s">
        <v>69</v>
      </c>
      <c r="B37" s="58" t="s">
        <v>111</v>
      </c>
      <c r="C37" s="58" t="s">
        <v>110</v>
      </c>
      <c r="D37" s="58" t="s">
        <v>71</v>
      </c>
      <c r="E37" s="57"/>
      <c r="F37" s="57">
        <v>20000</v>
      </c>
      <c r="G37" s="42" t="s">
        <v>132</v>
      </c>
      <c r="H37" s="39"/>
      <c r="I37" s="41" t="s">
        <v>59</v>
      </c>
      <c r="J37" s="38"/>
    </row>
    <row r="38" spans="1:10" ht="33" customHeight="1">
      <c r="A38" s="58" t="s">
        <v>69</v>
      </c>
      <c r="B38" s="58" t="s">
        <v>112</v>
      </c>
      <c r="C38" s="58" t="s">
        <v>102</v>
      </c>
      <c r="D38" s="58" t="s">
        <v>71</v>
      </c>
      <c r="E38" s="57"/>
      <c r="F38" s="57">
        <v>20000</v>
      </c>
      <c r="G38" s="42" t="s">
        <v>132</v>
      </c>
      <c r="H38" s="39"/>
      <c r="I38" s="41" t="s">
        <v>59</v>
      </c>
      <c r="J38" s="38"/>
    </row>
    <row r="39" spans="1:10" ht="30" customHeight="1">
      <c r="A39" s="58" t="s">
        <v>69</v>
      </c>
      <c r="B39" s="58" t="s">
        <v>113</v>
      </c>
      <c r="C39" s="58" t="s">
        <v>102</v>
      </c>
      <c r="D39" s="58" t="s">
        <v>71</v>
      </c>
      <c r="E39" s="57"/>
      <c r="F39" s="57">
        <v>20000</v>
      </c>
      <c r="G39" s="42" t="s">
        <v>132</v>
      </c>
      <c r="H39" s="39"/>
      <c r="I39" s="41" t="s">
        <v>59</v>
      </c>
      <c r="J39" s="38"/>
    </row>
    <row r="40" spans="1:10" ht="31.5" customHeight="1">
      <c r="A40" s="58" t="s">
        <v>69</v>
      </c>
      <c r="B40" s="58" t="s">
        <v>75</v>
      </c>
      <c r="C40" s="58" t="s">
        <v>76</v>
      </c>
      <c r="D40" s="58" t="s">
        <v>71</v>
      </c>
      <c r="E40" s="57"/>
      <c r="F40" s="57">
        <v>20000</v>
      </c>
      <c r="G40" s="42" t="s">
        <v>132</v>
      </c>
      <c r="H40" s="39"/>
      <c r="I40" s="41" t="s">
        <v>59</v>
      </c>
      <c r="J40" s="38"/>
    </row>
    <row r="41" spans="1:10" ht="24.75">
      <c r="A41" s="58" t="s">
        <v>69</v>
      </c>
      <c r="B41" s="58" t="s">
        <v>114</v>
      </c>
      <c r="C41" s="58" t="s">
        <v>115</v>
      </c>
      <c r="D41" s="58" t="s">
        <v>71</v>
      </c>
      <c r="E41" s="57"/>
      <c r="F41" s="57">
        <v>8000</v>
      </c>
      <c r="G41" s="42" t="s">
        <v>132</v>
      </c>
      <c r="H41" s="39"/>
      <c r="I41" s="41" t="s">
        <v>59</v>
      </c>
      <c r="J41" s="38"/>
    </row>
    <row r="42" spans="1:10" ht="30.75" customHeight="1">
      <c r="A42" s="58" t="s">
        <v>69</v>
      </c>
      <c r="B42" s="58" t="s">
        <v>116</v>
      </c>
      <c r="C42" s="58" t="s">
        <v>82</v>
      </c>
      <c r="D42" s="58" t="s">
        <v>71</v>
      </c>
      <c r="E42" s="57"/>
      <c r="F42" s="57">
        <v>20000</v>
      </c>
      <c r="G42" s="42" t="s">
        <v>132</v>
      </c>
      <c r="H42" s="39"/>
      <c r="I42" s="41" t="s">
        <v>59</v>
      </c>
      <c r="J42" s="38"/>
    </row>
    <row r="43" spans="1:10" ht="24.75">
      <c r="A43" s="58" t="s">
        <v>69</v>
      </c>
      <c r="B43" s="58" t="s">
        <v>117</v>
      </c>
      <c r="C43" s="58" t="s">
        <v>72</v>
      </c>
      <c r="D43" s="58" t="s">
        <v>71</v>
      </c>
      <c r="E43" s="57"/>
      <c r="F43" s="57">
        <v>20000</v>
      </c>
      <c r="G43" s="42" t="s">
        <v>132</v>
      </c>
      <c r="H43" s="39"/>
      <c r="I43" s="41" t="s">
        <v>59</v>
      </c>
      <c r="J43" s="38"/>
    </row>
    <row r="44" spans="1:10" ht="30.75" customHeight="1">
      <c r="A44" s="58" t="s">
        <v>69</v>
      </c>
      <c r="B44" s="58" t="s">
        <v>85</v>
      </c>
      <c r="C44" s="58" t="s">
        <v>102</v>
      </c>
      <c r="D44" s="58" t="s">
        <v>71</v>
      </c>
      <c r="E44" s="57"/>
      <c r="F44" s="57">
        <v>20000</v>
      </c>
      <c r="G44" s="42" t="s">
        <v>132</v>
      </c>
      <c r="H44" s="39"/>
      <c r="I44" s="41" t="s">
        <v>59</v>
      </c>
      <c r="J44" s="38"/>
    </row>
    <row r="45" spans="1:10" ht="30" customHeight="1">
      <c r="A45" s="58" t="s">
        <v>69</v>
      </c>
      <c r="B45" s="58" t="s">
        <v>84</v>
      </c>
      <c r="C45" s="58" t="s">
        <v>118</v>
      </c>
      <c r="D45" s="58" t="s">
        <v>71</v>
      </c>
      <c r="E45" s="57"/>
      <c r="F45" s="57">
        <v>20000</v>
      </c>
      <c r="G45" s="42" t="s">
        <v>132</v>
      </c>
      <c r="H45" s="39"/>
      <c r="I45" s="41" t="s">
        <v>59</v>
      </c>
      <c r="J45" s="38"/>
    </row>
    <row r="46" spans="1:10" ht="30" customHeight="1">
      <c r="A46" s="58" t="s">
        <v>69</v>
      </c>
      <c r="B46" s="58" t="s">
        <v>119</v>
      </c>
      <c r="C46" s="58" t="s">
        <v>120</v>
      </c>
      <c r="D46" s="58" t="s">
        <v>71</v>
      </c>
      <c r="E46" s="57"/>
      <c r="F46" s="57">
        <v>20000</v>
      </c>
      <c r="G46" s="42" t="s">
        <v>132</v>
      </c>
      <c r="H46" s="39"/>
      <c r="I46" s="41" t="s">
        <v>59</v>
      </c>
      <c r="J46" s="38"/>
    </row>
    <row r="47" spans="1:10" ht="27" customHeight="1">
      <c r="A47" s="58" t="s">
        <v>69</v>
      </c>
      <c r="B47" s="58" t="s">
        <v>92</v>
      </c>
      <c r="C47" s="58" t="s">
        <v>76</v>
      </c>
      <c r="D47" s="58" t="s">
        <v>71</v>
      </c>
      <c r="E47" s="57"/>
      <c r="F47" s="57">
        <v>20000</v>
      </c>
      <c r="G47" s="42" t="s">
        <v>132</v>
      </c>
      <c r="H47" s="39"/>
      <c r="I47" s="41" t="s">
        <v>59</v>
      </c>
      <c r="J47" s="38"/>
    </row>
    <row r="48" spans="1:10" ht="24.75">
      <c r="A48" s="58" t="s">
        <v>69</v>
      </c>
      <c r="B48" s="58" t="s">
        <v>121</v>
      </c>
      <c r="C48" s="58" t="s">
        <v>115</v>
      </c>
      <c r="D48" s="58" t="s">
        <v>71</v>
      </c>
      <c r="E48" s="57"/>
      <c r="F48" s="57">
        <v>20000</v>
      </c>
      <c r="G48" s="42" t="s">
        <v>132</v>
      </c>
      <c r="H48" s="39"/>
      <c r="I48" s="41" t="s">
        <v>59</v>
      </c>
      <c r="J48" s="38"/>
    </row>
    <row r="49" spans="1:10" ht="33" customHeight="1">
      <c r="A49" s="58" t="s">
        <v>69</v>
      </c>
      <c r="B49" s="58" t="s">
        <v>122</v>
      </c>
      <c r="C49" s="58" t="s">
        <v>115</v>
      </c>
      <c r="D49" s="58" t="s">
        <v>71</v>
      </c>
      <c r="E49" s="57"/>
      <c r="F49" s="57">
        <v>20000</v>
      </c>
      <c r="G49" s="42" t="s">
        <v>132</v>
      </c>
      <c r="H49" s="39"/>
      <c r="I49" s="41" t="s">
        <v>59</v>
      </c>
      <c r="J49" s="38"/>
    </row>
    <row r="50" spans="1:10" ht="27" customHeight="1">
      <c r="A50" s="58" t="s">
        <v>69</v>
      </c>
      <c r="B50" s="58" t="s">
        <v>93</v>
      </c>
      <c r="C50" s="58" t="s">
        <v>94</v>
      </c>
      <c r="D50" s="58" t="s">
        <v>71</v>
      </c>
      <c r="E50" s="57"/>
      <c r="F50" s="57">
        <v>20000</v>
      </c>
      <c r="G50" s="42" t="s">
        <v>132</v>
      </c>
      <c r="H50" s="39"/>
      <c r="I50" s="41" t="s">
        <v>59</v>
      </c>
      <c r="J50" s="38"/>
    </row>
    <row r="51" spans="1:10" ht="24.75">
      <c r="A51" s="58" t="s">
        <v>69</v>
      </c>
      <c r="B51" s="58" t="s">
        <v>123</v>
      </c>
      <c r="C51" s="58" t="s">
        <v>76</v>
      </c>
      <c r="D51" s="58" t="s">
        <v>71</v>
      </c>
      <c r="E51" s="57"/>
      <c r="F51" s="57">
        <v>20000</v>
      </c>
      <c r="G51" s="42" t="s">
        <v>132</v>
      </c>
      <c r="H51" s="39"/>
      <c r="I51" s="41" t="s">
        <v>59</v>
      </c>
      <c r="J51" s="38"/>
    </row>
    <row r="52" spans="1:10" ht="24.75">
      <c r="A52" s="58" t="s">
        <v>69</v>
      </c>
      <c r="B52" s="58" t="s">
        <v>124</v>
      </c>
      <c r="C52" s="58" t="s">
        <v>64</v>
      </c>
      <c r="D52" s="58" t="s">
        <v>71</v>
      </c>
      <c r="E52" s="57"/>
      <c r="F52" s="57">
        <v>20000</v>
      </c>
      <c r="G52" s="42" t="s">
        <v>132</v>
      </c>
      <c r="H52" s="39"/>
      <c r="I52" s="41" t="s">
        <v>59</v>
      </c>
      <c r="J52" s="38"/>
    </row>
    <row r="53" spans="1:10" ht="24.75">
      <c r="A53" s="58" t="s">
        <v>69</v>
      </c>
      <c r="B53" s="58" t="s">
        <v>125</v>
      </c>
      <c r="C53" s="58" t="s">
        <v>67</v>
      </c>
      <c r="D53" s="58" t="s">
        <v>71</v>
      </c>
      <c r="E53" s="57"/>
      <c r="F53" s="57">
        <v>20000</v>
      </c>
      <c r="G53" s="42" t="s">
        <v>132</v>
      </c>
      <c r="H53" s="39"/>
      <c r="I53" s="41" t="s">
        <v>59</v>
      </c>
      <c r="J53" s="38"/>
    </row>
    <row r="54" spans="1:10" ht="31.5" customHeight="1">
      <c r="A54" s="58" t="s">
        <v>69</v>
      </c>
      <c r="B54" s="58" t="s">
        <v>91</v>
      </c>
      <c r="C54" s="58" t="s">
        <v>70</v>
      </c>
      <c r="D54" s="58" t="s">
        <v>71</v>
      </c>
      <c r="E54" s="57"/>
      <c r="F54" s="57">
        <v>20000</v>
      </c>
      <c r="G54" s="42" t="s">
        <v>132</v>
      </c>
      <c r="H54" s="39"/>
      <c r="I54" s="41" t="s">
        <v>59</v>
      </c>
      <c r="J54" s="38"/>
    </row>
    <row r="55" spans="1:10" ht="24.75">
      <c r="A55" s="58" t="s">
        <v>69</v>
      </c>
      <c r="B55" s="58" t="s">
        <v>126</v>
      </c>
      <c r="C55" s="58" t="s">
        <v>83</v>
      </c>
      <c r="D55" s="58" t="s">
        <v>71</v>
      </c>
      <c r="E55" s="57"/>
      <c r="F55" s="57">
        <v>20000</v>
      </c>
      <c r="G55" s="42" t="s">
        <v>132</v>
      </c>
      <c r="H55" s="39"/>
      <c r="I55" s="41" t="s">
        <v>59</v>
      </c>
      <c r="J55" s="38"/>
    </row>
    <row r="56" spans="1:10" ht="24.75">
      <c r="A56" s="58" t="s">
        <v>69</v>
      </c>
      <c r="B56" s="58" t="s">
        <v>127</v>
      </c>
      <c r="C56" s="58" t="s">
        <v>115</v>
      </c>
      <c r="D56" s="58" t="s">
        <v>71</v>
      </c>
      <c r="E56" s="57"/>
      <c r="F56" s="57">
        <v>20000</v>
      </c>
      <c r="G56" s="42" t="s">
        <v>132</v>
      </c>
      <c r="H56" s="39"/>
      <c r="I56" s="41" t="s">
        <v>59</v>
      </c>
      <c r="J56" s="38"/>
    </row>
    <row r="57" spans="1:10" ht="27.75" customHeight="1">
      <c r="A57" s="58" t="s">
        <v>69</v>
      </c>
      <c r="B57" s="58" t="s">
        <v>128</v>
      </c>
      <c r="C57" s="58" t="s">
        <v>115</v>
      </c>
      <c r="D57" s="58" t="s">
        <v>71</v>
      </c>
      <c r="E57" s="57"/>
      <c r="F57" s="57">
        <v>20000</v>
      </c>
      <c r="G57" s="42" t="s">
        <v>132</v>
      </c>
      <c r="H57" s="39"/>
      <c r="I57" s="41" t="s">
        <v>59</v>
      </c>
      <c r="J57" s="38"/>
    </row>
    <row r="58" spans="1:10" ht="32.25" customHeight="1">
      <c r="A58" s="58" t="s">
        <v>69</v>
      </c>
      <c r="B58" s="58" t="s">
        <v>187</v>
      </c>
      <c r="C58" s="58" t="s">
        <v>118</v>
      </c>
      <c r="D58" s="58" t="s">
        <v>71</v>
      </c>
      <c r="E58" s="57">
        <v>20000</v>
      </c>
      <c r="F58" s="57">
        <v>20000</v>
      </c>
      <c r="G58" s="42" t="s">
        <v>132</v>
      </c>
      <c r="H58" s="39"/>
      <c r="I58" s="41" t="s">
        <v>59</v>
      </c>
      <c r="J58" s="38"/>
    </row>
    <row r="59" spans="1:10" ht="31.5" customHeight="1">
      <c r="A59" s="58" t="s">
        <v>69</v>
      </c>
      <c r="B59" s="58" t="s">
        <v>186</v>
      </c>
      <c r="C59" s="58" t="s">
        <v>118</v>
      </c>
      <c r="D59" s="58" t="s">
        <v>71</v>
      </c>
      <c r="E59" s="57">
        <v>20000</v>
      </c>
      <c r="F59" s="57">
        <v>20000</v>
      </c>
      <c r="G59" s="42" t="s">
        <v>132</v>
      </c>
      <c r="H59" s="39"/>
      <c r="I59" s="41" t="s">
        <v>59</v>
      </c>
      <c r="J59" s="38"/>
    </row>
    <row r="60" spans="1:10" ht="31.5" customHeight="1">
      <c r="A60" s="58" t="s">
        <v>69</v>
      </c>
      <c r="B60" s="58" t="s">
        <v>185</v>
      </c>
      <c r="C60" s="58" t="s">
        <v>142</v>
      </c>
      <c r="D60" s="58" t="s">
        <v>71</v>
      </c>
      <c r="E60" s="57">
        <v>20000</v>
      </c>
      <c r="F60" s="57">
        <v>20000</v>
      </c>
      <c r="G60" s="42" t="s">
        <v>132</v>
      </c>
      <c r="H60" s="39"/>
      <c r="I60" s="41" t="s">
        <v>59</v>
      </c>
      <c r="J60" s="38"/>
    </row>
    <row r="61" spans="1:10" ht="29.25" customHeight="1">
      <c r="A61" s="58" t="s">
        <v>69</v>
      </c>
      <c r="B61" s="58" t="s">
        <v>184</v>
      </c>
      <c r="C61" s="58" t="s">
        <v>80</v>
      </c>
      <c r="D61" s="58" t="s">
        <v>71</v>
      </c>
      <c r="E61" s="57">
        <v>20000</v>
      </c>
      <c r="F61" s="57">
        <v>20000</v>
      </c>
      <c r="G61" s="42" t="s">
        <v>132</v>
      </c>
      <c r="H61" s="39"/>
      <c r="I61" s="41" t="s">
        <v>59</v>
      </c>
      <c r="J61" s="38"/>
    </row>
    <row r="62" spans="1:10" ht="29.25" customHeight="1">
      <c r="A62" s="58" t="s">
        <v>69</v>
      </c>
      <c r="B62" s="58" t="s">
        <v>183</v>
      </c>
      <c r="C62" s="58" t="s">
        <v>120</v>
      </c>
      <c r="D62" s="58" t="s">
        <v>71</v>
      </c>
      <c r="E62" s="57">
        <v>20000</v>
      </c>
      <c r="F62" s="57">
        <v>20000</v>
      </c>
      <c r="G62" s="42" t="s">
        <v>132</v>
      </c>
      <c r="H62" s="39"/>
      <c r="I62" s="41" t="s">
        <v>59</v>
      </c>
      <c r="J62" s="38"/>
    </row>
    <row r="63" spans="1:10" ht="30" customHeight="1">
      <c r="A63" s="58" t="s">
        <v>69</v>
      </c>
      <c r="B63" s="58" t="s">
        <v>182</v>
      </c>
      <c r="C63" s="58" t="s">
        <v>70</v>
      </c>
      <c r="D63" s="58" t="s">
        <v>71</v>
      </c>
      <c r="E63" s="57">
        <v>20000</v>
      </c>
      <c r="F63" s="57">
        <v>20000</v>
      </c>
      <c r="G63" s="42" t="s">
        <v>132</v>
      </c>
      <c r="H63" s="39"/>
      <c r="I63" s="41" t="s">
        <v>59</v>
      </c>
      <c r="J63" s="38"/>
    </row>
    <row r="64" spans="1:10" ht="30" customHeight="1">
      <c r="A64" s="58" t="s">
        <v>69</v>
      </c>
      <c r="B64" s="58" t="s">
        <v>181</v>
      </c>
      <c r="C64" s="58" t="s">
        <v>118</v>
      </c>
      <c r="D64" s="58" t="s">
        <v>71</v>
      </c>
      <c r="E64" s="57">
        <v>20000</v>
      </c>
      <c r="F64" s="57">
        <v>20000</v>
      </c>
      <c r="G64" s="42" t="s">
        <v>132</v>
      </c>
      <c r="H64" s="39"/>
      <c r="I64" s="41" t="s">
        <v>59</v>
      </c>
      <c r="J64" s="38"/>
    </row>
    <row r="65" spans="1:10" ht="28.5" customHeight="1">
      <c r="A65" s="58" t="s">
        <v>69</v>
      </c>
      <c r="B65" s="58" t="s">
        <v>180</v>
      </c>
      <c r="C65" s="58" t="s">
        <v>142</v>
      </c>
      <c r="D65" s="58" t="s">
        <v>71</v>
      </c>
      <c r="E65" s="57">
        <v>20000</v>
      </c>
      <c r="F65" s="57">
        <v>20000</v>
      </c>
      <c r="G65" s="42" t="s">
        <v>132</v>
      </c>
      <c r="H65" s="39"/>
      <c r="I65" s="41" t="s">
        <v>59</v>
      </c>
      <c r="J65" s="38"/>
    </row>
    <row r="66" spans="1:10" ht="27" customHeight="1">
      <c r="A66" s="58" t="s">
        <v>69</v>
      </c>
      <c r="B66" s="58" t="s">
        <v>179</v>
      </c>
      <c r="C66" s="58" t="s">
        <v>70</v>
      </c>
      <c r="D66" s="58" t="s">
        <v>71</v>
      </c>
      <c r="E66" s="57">
        <v>20000</v>
      </c>
      <c r="F66" s="57">
        <v>20000</v>
      </c>
      <c r="G66" s="42" t="s">
        <v>132</v>
      </c>
      <c r="H66" s="39"/>
      <c r="I66" s="41" t="s">
        <v>59</v>
      </c>
      <c r="J66" s="38"/>
    </row>
    <row r="67" spans="1:10" ht="30.75" customHeight="1">
      <c r="A67" s="58" t="s">
        <v>69</v>
      </c>
      <c r="B67" s="58" t="s">
        <v>178</v>
      </c>
      <c r="C67" s="58" t="s">
        <v>102</v>
      </c>
      <c r="D67" s="58" t="s">
        <v>71</v>
      </c>
      <c r="E67" s="57">
        <v>20000</v>
      </c>
      <c r="F67" s="57">
        <v>20000</v>
      </c>
      <c r="G67" s="42" t="s">
        <v>132</v>
      </c>
      <c r="H67" s="39"/>
      <c r="I67" s="41" t="s">
        <v>59</v>
      </c>
      <c r="J67" s="38"/>
    </row>
    <row r="68" spans="1:10" ht="27.75" customHeight="1">
      <c r="A68" s="58" t="s">
        <v>69</v>
      </c>
      <c r="B68" s="58" t="s">
        <v>177</v>
      </c>
      <c r="C68" s="58" t="s">
        <v>68</v>
      </c>
      <c r="D68" s="58" t="s">
        <v>71</v>
      </c>
      <c r="E68" s="57">
        <v>20000</v>
      </c>
      <c r="F68" s="57">
        <v>20000</v>
      </c>
      <c r="G68" s="42" t="s">
        <v>132</v>
      </c>
      <c r="H68" s="39"/>
      <c r="I68" s="41" t="s">
        <v>59</v>
      </c>
      <c r="J68" s="38"/>
    </row>
    <row r="69" spans="1:10" ht="29.25" customHeight="1">
      <c r="A69" s="58" t="s">
        <v>69</v>
      </c>
      <c r="B69" s="58" t="s">
        <v>176</v>
      </c>
      <c r="C69" s="58" t="s">
        <v>102</v>
      </c>
      <c r="D69" s="58" t="s">
        <v>71</v>
      </c>
      <c r="E69" s="57">
        <v>20000</v>
      </c>
      <c r="F69" s="57">
        <v>20000</v>
      </c>
      <c r="G69" s="42" t="s">
        <v>132</v>
      </c>
      <c r="H69" s="39"/>
      <c r="I69" s="41" t="s">
        <v>59</v>
      </c>
      <c r="J69" s="38"/>
    </row>
    <row r="70" spans="1:10" ht="30" customHeight="1">
      <c r="A70" s="58" t="s">
        <v>69</v>
      </c>
      <c r="B70" s="58" t="s">
        <v>175</v>
      </c>
      <c r="C70" s="58" t="s">
        <v>102</v>
      </c>
      <c r="D70" s="58" t="s">
        <v>71</v>
      </c>
      <c r="E70" s="57">
        <v>20000</v>
      </c>
      <c r="F70" s="57">
        <v>20000</v>
      </c>
      <c r="G70" s="42" t="s">
        <v>132</v>
      </c>
      <c r="H70" s="39"/>
      <c r="I70" s="41" t="s">
        <v>59</v>
      </c>
      <c r="J70" s="38"/>
    </row>
    <row r="71" spans="1:10" ht="24.75">
      <c r="A71" s="58" t="s">
        <v>69</v>
      </c>
      <c r="B71" s="58" t="s">
        <v>174</v>
      </c>
      <c r="C71" s="58" t="s">
        <v>83</v>
      </c>
      <c r="D71" s="58" t="s">
        <v>71</v>
      </c>
      <c r="E71" s="57">
        <v>20000</v>
      </c>
      <c r="F71" s="57">
        <v>20000</v>
      </c>
      <c r="G71" s="42" t="s">
        <v>132</v>
      </c>
      <c r="H71" s="39"/>
      <c r="I71" s="41" t="s">
        <v>59</v>
      </c>
      <c r="J71" s="38"/>
    </row>
    <row r="72" spans="1:10" ht="24.75">
      <c r="A72" s="58" t="s">
        <v>69</v>
      </c>
      <c r="B72" s="58" t="s">
        <v>173</v>
      </c>
      <c r="C72" s="58" t="s">
        <v>83</v>
      </c>
      <c r="D72" s="58" t="s">
        <v>71</v>
      </c>
      <c r="E72" s="57">
        <v>20000</v>
      </c>
      <c r="F72" s="57">
        <v>20000</v>
      </c>
      <c r="G72" s="42" t="s">
        <v>132</v>
      </c>
      <c r="H72" s="39"/>
      <c r="I72" s="41" t="s">
        <v>59</v>
      </c>
      <c r="J72" s="38"/>
    </row>
    <row r="73" spans="1:10" ht="24.75">
      <c r="A73" s="58" t="s">
        <v>69</v>
      </c>
      <c r="B73" s="58" t="s">
        <v>172</v>
      </c>
      <c r="C73" s="58" t="s">
        <v>83</v>
      </c>
      <c r="D73" s="58" t="s">
        <v>71</v>
      </c>
      <c r="E73" s="57">
        <v>8000</v>
      </c>
      <c r="F73" s="57">
        <v>8000</v>
      </c>
      <c r="G73" s="42" t="s">
        <v>132</v>
      </c>
      <c r="H73" s="39"/>
      <c r="I73" s="41" t="s">
        <v>59</v>
      </c>
      <c r="J73" s="38"/>
    </row>
    <row r="74" spans="1:10" ht="24.75">
      <c r="A74" s="58" t="s">
        <v>69</v>
      </c>
      <c r="B74" s="58" t="s">
        <v>171</v>
      </c>
      <c r="C74" s="58" t="s">
        <v>147</v>
      </c>
      <c r="D74" s="58" t="s">
        <v>71</v>
      </c>
      <c r="E74" s="57">
        <v>20000</v>
      </c>
      <c r="F74" s="57">
        <v>20000</v>
      </c>
      <c r="G74" s="42" t="s">
        <v>132</v>
      </c>
      <c r="H74" s="39"/>
      <c r="I74" s="41" t="s">
        <v>59</v>
      </c>
      <c r="J74" s="38"/>
    </row>
    <row r="75" spans="1:10" ht="24.75">
      <c r="A75" s="58" t="s">
        <v>69</v>
      </c>
      <c r="B75" s="58" t="s">
        <v>170</v>
      </c>
      <c r="C75" s="58" t="s">
        <v>80</v>
      </c>
      <c r="D75" s="58" t="s">
        <v>71</v>
      </c>
      <c r="E75" s="57">
        <v>20000</v>
      </c>
      <c r="F75" s="57">
        <v>20000</v>
      </c>
      <c r="G75" s="42" t="s">
        <v>132</v>
      </c>
      <c r="H75" s="39"/>
      <c r="I75" s="41" t="s">
        <v>59</v>
      </c>
      <c r="J75" s="38"/>
    </row>
    <row r="76" spans="1:10" ht="31.5" customHeight="1">
      <c r="A76" s="58" t="s">
        <v>69</v>
      </c>
      <c r="B76" s="58" t="s">
        <v>169</v>
      </c>
      <c r="C76" s="58" t="s">
        <v>70</v>
      </c>
      <c r="D76" s="58" t="s">
        <v>71</v>
      </c>
      <c r="E76" s="57">
        <v>20000</v>
      </c>
      <c r="F76" s="57">
        <v>20000</v>
      </c>
      <c r="G76" s="42" t="s">
        <v>132</v>
      </c>
      <c r="H76" s="39"/>
      <c r="I76" s="41" t="s">
        <v>59</v>
      </c>
      <c r="J76" s="38"/>
    </row>
    <row r="77" spans="1:10" ht="31.5" customHeight="1">
      <c r="A77" s="58" t="s">
        <v>69</v>
      </c>
      <c r="B77" s="58" t="s">
        <v>168</v>
      </c>
      <c r="C77" s="58" t="s">
        <v>68</v>
      </c>
      <c r="D77" s="58" t="s">
        <v>71</v>
      </c>
      <c r="E77" s="57">
        <v>20000</v>
      </c>
      <c r="F77" s="57">
        <v>20000</v>
      </c>
      <c r="G77" s="42" t="s">
        <v>132</v>
      </c>
      <c r="H77" s="39"/>
      <c r="I77" s="41" t="s">
        <v>59</v>
      </c>
      <c r="J77" s="38"/>
    </row>
    <row r="78" spans="1:10" ht="31.5" customHeight="1">
      <c r="A78" s="58" t="s">
        <v>69</v>
      </c>
      <c r="B78" s="58" t="s">
        <v>167</v>
      </c>
      <c r="C78" s="58" t="s">
        <v>115</v>
      </c>
      <c r="D78" s="58" t="s">
        <v>71</v>
      </c>
      <c r="E78" s="57">
        <v>20000</v>
      </c>
      <c r="F78" s="57">
        <v>20000</v>
      </c>
      <c r="G78" s="42" t="s">
        <v>132</v>
      </c>
      <c r="H78" s="39"/>
      <c r="I78" s="41" t="s">
        <v>59</v>
      </c>
      <c r="J78" s="38"/>
    </row>
    <row r="79" spans="1:10" ht="31.5" customHeight="1">
      <c r="A79" s="58" t="s">
        <v>69</v>
      </c>
      <c r="B79" s="58" t="s">
        <v>166</v>
      </c>
      <c r="C79" s="58" t="s">
        <v>165</v>
      </c>
      <c r="D79" s="58" t="s">
        <v>71</v>
      </c>
      <c r="E79" s="57">
        <v>20000</v>
      </c>
      <c r="F79" s="57">
        <v>20000</v>
      </c>
      <c r="G79" s="42" t="s">
        <v>132</v>
      </c>
      <c r="H79" s="39"/>
      <c r="I79" s="41" t="s">
        <v>59</v>
      </c>
      <c r="J79" s="38"/>
    </row>
    <row r="80" spans="1:10" ht="24.75">
      <c r="A80" s="58" t="s">
        <v>69</v>
      </c>
      <c r="B80" s="58" t="s">
        <v>164</v>
      </c>
      <c r="C80" s="58" t="s">
        <v>67</v>
      </c>
      <c r="D80" s="58" t="s">
        <v>71</v>
      </c>
      <c r="E80" s="57">
        <v>20000</v>
      </c>
      <c r="F80" s="57">
        <v>20000</v>
      </c>
      <c r="G80" s="42" t="s">
        <v>132</v>
      </c>
      <c r="H80" s="39"/>
      <c r="I80" s="41" t="s">
        <v>59</v>
      </c>
      <c r="J80" s="38"/>
    </row>
    <row r="81" spans="1:10" ht="24.75">
      <c r="A81" s="58" t="s">
        <v>69</v>
      </c>
      <c r="B81" s="58" t="s">
        <v>163</v>
      </c>
      <c r="C81" s="58" t="s">
        <v>120</v>
      </c>
      <c r="D81" s="58" t="s">
        <v>71</v>
      </c>
      <c r="E81" s="57">
        <v>20000</v>
      </c>
      <c r="F81" s="57">
        <v>20000</v>
      </c>
      <c r="G81" s="42" t="s">
        <v>132</v>
      </c>
      <c r="H81" s="39"/>
      <c r="I81" s="41" t="s">
        <v>59</v>
      </c>
      <c r="J81" s="38"/>
    </row>
    <row r="82" spans="1:10" ht="24.75">
      <c r="A82" s="58" t="s">
        <v>69</v>
      </c>
      <c r="B82" s="58" t="s">
        <v>162</v>
      </c>
      <c r="C82" s="58" t="s">
        <v>68</v>
      </c>
      <c r="D82" s="58" t="s">
        <v>71</v>
      </c>
      <c r="E82" s="57">
        <v>20000</v>
      </c>
      <c r="F82" s="57">
        <v>20000</v>
      </c>
      <c r="G82" s="42" t="s">
        <v>132</v>
      </c>
      <c r="H82" s="39"/>
      <c r="I82" s="41" t="s">
        <v>59</v>
      </c>
      <c r="J82" s="38"/>
    </row>
    <row r="83" spans="1:10" ht="24.75">
      <c r="A83" s="58" t="s">
        <v>69</v>
      </c>
      <c r="B83" s="58" t="s">
        <v>161</v>
      </c>
      <c r="C83" s="58" t="s">
        <v>147</v>
      </c>
      <c r="D83" s="58" t="s">
        <v>71</v>
      </c>
      <c r="E83" s="57">
        <v>5000</v>
      </c>
      <c r="F83" s="57">
        <v>5000</v>
      </c>
      <c r="G83" s="42" t="s">
        <v>132</v>
      </c>
      <c r="H83" s="39"/>
      <c r="I83" s="41" t="s">
        <v>59</v>
      </c>
      <c r="J83" s="38"/>
    </row>
    <row r="84" spans="1:10" ht="24.75">
      <c r="A84" s="58" t="s">
        <v>69</v>
      </c>
      <c r="B84" s="58" t="s">
        <v>160</v>
      </c>
      <c r="C84" s="58" t="s">
        <v>64</v>
      </c>
      <c r="D84" s="58" t="s">
        <v>71</v>
      </c>
      <c r="E84" s="57">
        <v>20000</v>
      </c>
      <c r="F84" s="57">
        <v>20000</v>
      </c>
      <c r="G84" s="42" t="s">
        <v>132</v>
      </c>
      <c r="H84" s="39"/>
      <c r="I84" s="41" t="s">
        <v>59</v>
      </c>
      <c r="J84" s="38"/>
    </row>
    <row r="85" spans="1:10" ht="24.75">
      <c r="A85" s="58" t="s">
        <v>69</v>
      </c>
      <c r="B85" s="58" t="s">
        <v>159</v>
      </c>
      <c r="C85" s="58" t="s">
        <v>142</v>
      </c>
      <c r="D85" s="58" t="s">
        <v>71</v>
      </c>
      <c r="E85" s="57">
        <v>20000</v>
      </c>
      <c r="F85" s="57">
        <v>20000</v>
      </c>
      <c r="G85" s="42" t="s">
        <v>132</v>
      </c>
      <c r="H85" s="39"/>
      <c r="I85" s="41" t="s">
        <v>59</v>
      </c>
      <c r="J85" s="38"/>
    </row>
    <row r="86" spans="1:10" ht="24.75">
      <c r="A86" s="58" t="s">
        <v>69</v>
      </c>
      <c r="B86" s="58" t="s">
        <v>158</v>
      </c>
      <c r="C86" s="58" t="s">
        <v>83</v>
      </c>
      <c r="D86" s="58" t="s">
        <v>71</v>
      </c>
      <c r="E86" s="57">
        <v>20000</v>
      </c>
      <c r="F86" s="57">
        <v>20000</v>
      </c>
      <c r="G86" s="42" t="s">
        <v>132</v>
      </c>
      <c r="H86" s="39"/>
      <c r="I86" s="41" t="s">
        <v>59</v>
      </c>
      <c r="J86" s="38"/>
    </row>
    <row r="87" spans="1:10" ht="28.5" customHeight="1">
      <c r="A87" s="58" t="s">
        <v>69</v>
      </c>
      <c r="B87" s="58" t="s">
        <v>157</v>
      </c>
      <c r="C87" s="58" t="s">
        <v>68</v>
      </c>
      <c r="D87" s="58" t="s">
        <v>71</v>
      </c>
      <c r="E87" s="57">
        <v>20000</v>
      </c>
      <c r="F87" s="57">
        <v>20000</v>
      </c>
      <c r="G87" s="42" t="s">
        <v>132</v>
      </c>
      <c r="H87" s="39"/>
      <c r="I87" s="41" t="s">
        <v>59</v>
      </c>
      <c r="J87" s="38"/>
    </row>
    <row r="88" spans="1:10" ht="33" customHeight="1">
      <c r="A88" s="58" t="s">
        <v>69</v>
      </c>
      <c r="B88" s="58" t="s">
        <v>156</v>
      </c>
      <c r="C88" s="58" t="s">
        <v>147</v>
      </c>
      <c r="D88" s="58" t="s">
        <v>71</v>
      </c>
      <c r="E88" s="57">
        <v>20000</v>
      </c>
      <c r="F88" s="57">
        <v>20000</v>
      </c>
      <c r="G88" s="42" t="s">
        <v>132</v>
      </c>
      <c r="H88" s="39"/>
      <c r="I88" s="41" t="s">
        <v>59</v>
      </c>
      <c r="J88" s="38"/>
    </row>
    <row r="89" spans="1:10" ht="32.25" customHeight="1">
      <c r="A89" s="58" t="s">
        <v>69</v>
      </c>
      <c r="B89" s="58" t="s">
        <v>155</v>
      </c>
      <c r="C89" s="58" t="s">
        <v>147</v>
      </c>
      <c r="D89" s="58" t="s">
        <v>71</v>
      </c>
      <c r="E89" s="57">
        <v>20000</v>
      </c>
      <c r="F89" s="57">
        <v>20000</v>
      </c>
      <c r="G89" s="42" t="s">
        <v>132</v>
      </c>
      <c r="H89" s="39"/>
      <c r="I89" s="41" t="s">
        <v>59</v>
      </c>
      <c r="J89" s="38"/>
    </row>
    <row r="90" spans="1:10" ht="30" customHeight="1">
      <c r="A90" s="58" t="s">
        <v>69</v>
      </c>
      <c r="B90" s="58" t="s">
        <v>154</v>
      </c>
      <c r="C90" s="58" t="s">
        <v>102</v>
      </c>
      <c r="D90" s="58" t="s">
        <v>71</v>
      </c>
      <c r="E90" s="57">
        <v>20000</v>
      </c>
      <c r="F90" s="57">
        <v>20000</v>
      </c>
      <c r="G90" s="42" t="s">
        <v>132</v>
      </c>
      <c r="H90" s="39"/>
      <c r="I90" s="41" t="s">
        <v>59</v>
      </c>
      <c r="J90" s="38"/>
    </row>
    <row r="91" spans="1:10" ht="30.75" customHeight="1">
      <c r="A91" s="58" t="s">
        <v>69</v>
      </c>
      <c r="B91" s="58" t="s">
        <v>153</v>
      </c>
      <c r="C91" s="58" t="s">
        <v>102</v>
      </c>
      <c r="D91" s="58" t="s">
        <v>71</v>
      </c>
      <c r="E91" s="57">
        <v>20000</v>
      </c>
      <c r="F91" s="57">
        <v>20000</v>
      </c>
      <c r="G91" s="42" t="s">
        <v>132</v>
      </c>
      <c r="H91" s="39"/>
      <c r="I91" s="41" t="s">
        <v>59</v>
      </c>
      <c r="J91" s="38"/>
    </row>
    <row r="92" spans="1:10" ht="30" customHeight="1">
      <c r="A92" s="58" t="s">
        <v>69</v>
      </c>
      <c r="B92" s="58" t="s">
        <v>152</v>
      </c>
      <c r="C92" s="58" t="s">
        <v>67</v>
      </c>
      <c r="D92" s="58" t="s">
        <v>71</v>
      </c>
      <c r="E92" s="57">
        <v>8000</v>
      </c>
      <c r="F92" s="57">
        <v>8000</v>
      </c>
      <c r="G92" s="42" t="s">
        <v>132</v>
      </c>
      <c r="H92" s="39"/>
      <c r="I92" s="41" t="s">
        <v>59</v>
      </c>
      <c r="J92" s="38"/>
    </row>
    <row r="93" spans="1:10" ht="24.75">
      <c r="A93" s="58" t="s">
        <v>69</v>
      </c>
      <c r="B93" s="58" t="s">
        <v>151</v>
      </c>
      <c r="C93" s="58" t="s">
        <v>68</v>
      </c>
      <c r="D93" s="58" t="s">
        <v>71</v>
      </c>
      <c r="E93" s="57">
        <v>8000</v>
      </c>
      <c r="F93" s="57">
        <v>8000</v>
      </c>
      <c r="G93" s="42" t="s">
        <v>132</v>
      </c>
      <c r="H93" s="39"/>
      <c r="I93" s="41" t="s">
        <v>59</v>
      </c>
      <c r="J93" s="38"/>
    </row>
    <row r="94" spans="1:10" ht="28.5" customHeight="1">
      <c r="A94" s="58" t="s">
        <v>69</v>
      </c>
      <c r="B94" s="58" t="s">
        <v>150</v>
      </c>
      <c r="C94" s="58" t="s">
        <v>70</v>
      </c>
      <c r="D94" s="58" t="s">
        <v>71</v>
      </c>
      <c r="E94" s="57">
        <v>20000</v>
      </c>
      <c r="F94" s="57">
        <v>20000</v>
      </c>
      <c r="G94" s="42" t="s">
        <v>132</v>
      </c>
      <c r="H94" s="39"/>
      <c r="I94" s="41" t="s">
        <v>59</v>
      </c>
      <c r="J94" s="38"/>
    </row>
    <row r="95" spans="1:10" ht="24.75">
      <c r="A95" s="58" t="s">
        <v>69</v>
      </c>
      <c r="B95" s="58" t="s">
        <v>149</v>
      </c>
      <c r="C95" s="58" t="s">
        <v>80</v>
      </c>
      <c r="D95" s="58" t="s">
        <v>71</v>
      </c>
      <c r="E95" s="57">
        <v>20000</v>
      </c>
      <c r="F95" s="57">
        <v>20000</v>
      </c>
      <c r="G95" s="42" t="s">
        <v>132</v>
      </c>
      <c r="H95" s="39"/>
      <c r="I95" s="41" t="s">
        <v>59</v>
      </c>
      <c r="J95" s="38"/>
    </row>
    <row r="96" spans="1:10" ht="24.75">
      <c r="A96" s="58" t="s">
        <v>69</v>
      </c>
      <c r="B96" s="58" t="s">
        <v>148</v>
      </c>
      <c r="C96" s="58" t="s">
        <v>147</v>
      </c>
      <c r="D96" s="58" t="s">
        <v>71</v>
      </c>
      <c r="E96" s="57">
        <v>20000</v>
      </c>
      <c r="F96" s="57">
        <v>20000</v>
      </c>
      <c r="G96" s="42" t="s">
        <v>132</v>
      </c>
      <c r="H96" s="39"/>
      <c r="I96" s="41" t="s">
        <v>59</v>
      </c>
      <c r="J96" s="38"/>
    </row>
    <row r="97" spans="1:10" ht="33" customHeight="1">
      <c r="A97" s="58" t="s">
        <v>69</v>
      </c>
      <c r="B97" s="58" t="s">
        <v>146</v>
      </c>
      <c r="C97" s="58" t="s">
        <v>68</v>
      </c>
      <c r="D97" s="58" t="s">
        <v>71</v>
      </c>
      <c r="E97" s="57">
        <v>20000</v>
      </c>
      <c r="F97" s="57">
        <v>20000</v>
      </c>
      <c r="G97" s="42" t="s">
        <v>132</v>
      </c>
      <c r="H97" s="39"/>
      <c r="I97" s="41" t="s">
        <v>59</v>
      </c>
      <c r="J97" s="38"/>
    </row>
    <row r="98" spans="1:10" ht="24.75">
      <c r="A98" s="58" t="s">
        <v>69</v>
      </c>
      <c r="B98" s="58" t="s">
        <v>145</v>
      </c>
      <c r="C98" s="58" t="s">
        <v>67</v>
      </c>
      <c r="D98" s="58" t="s">
        <v>71</v>
      </c>
      <c r="E98" s="57">
        <v>20000</v>
      </c>
      <c r="F98" s="57">
        <v>20000</v>
      </c>
      <c r="G98" s="42" t="s">
        <v>132</v>
      </c>
      <c r="H98" s="39"/>
      <c r="I98" s="41" t="s">
        <v>59</v>
      </c>
      <c r="J98" s="38"/>
    </row>
    <row r="99" spans="1:10" ht="30" customHeight="1">
      <c r="A99" s="58" t="s">
        <v>69</v>
      </c>
      <c r="B99" s="58" t="s">
        <v>144</v>
      </c>
      <c r="C99" s="58" t="s">
        <v>76</v>
      </c>
      <c r="D99" s="58" t="s">
        <v>71</v>
      </c>
      <c r="E99" s="57">
        <v>20000</v>
      </c>
      <c r="F99" s="57">
        <v>20000</v>
      </c>
      <c r="G99" s="42" t="s">
        <v>132</v>
      </c>
      <c r="H99" s="39"/>
      <c r="I99" s="41" t="s">
        <v>59</v>
      </c>
      <c r="J99" s="38"/>
    </row>
    <row r="100" spans="1:10" ht="33" customHeight="1">
      <c r="A100" s="58" t="s">
        <v>69</v>
      </c>
      <c r="B100" s="58" t="s">
        <v>143</v>
      </c>
      <c r="C100" s="58" t="s">
        <v>142</v>
      </c>
      <c r="D100" s="58" t="s">
        <v>71</v>
      </c>
      <c r="E100" s="57">
        <v>20000</v>
      </c>
      <c r="F100" s="57">
        <v>20000</v>
      </c>
      <c r="G100" s="42" t="s">
        <v>132</v>
      </c>
      <c r="H100" s="39"/>
      <c r="I100" s="41" t="s">
        <v>59</v>
      </c>
      <c r="J100" s="38"/>
    </row>
    <row r="101" spans="1:10" ht="28.5" customHeight="1">
      <c r="A101" s="58" t="s">
        <v>69</v>
      </c>
      <c r="B101" s="58" t="s">
        <v>141</v>
      </c>
      <c r="C101" s="58" t="s">
        <v>118</v>
      </c>
      <c r="D101" s="58" t="s">
        <v>71</v>
      </c>
      <c r="E101" s="57">
        <v>8000</v>
      </c>
      <c r="F101" s="57">
        <v>8000</v>
      </c>
      <c r="G101" s="42" t="s">
        <v>132</v>
      </c>
      <c r="H101" s="39"/>
      <c r="I101" s="41" t="s">
        <v>59</v>
      </c>
      <c r="J101" s="38"/>
    </row>
    <row r="102" spans="1:10" ht="27" customHeight="1">
      <c r="A102" s="58" t="s">
        <v>69</v>
      </c>
      <c r="B102" s="58" t="s">
        <v>140</v>
      </c>
      <c r="C102" s="58" t="s">
        <v>102</v>
      </c>
      <c r="D102" s="58" t="s">
        <v>71</v>
      </c>
      <c r="E102" s="57">
        <v>8000</v>
      </c>
      <c r="F102" s="57">
        <v>8000</v>
      </c>
      <c r="G102" s="42" t="s">
        <v>132</v>
      </c>
      <c r="H102" s="39"/>
      <c r="I102" s="41" t="s">
        <v>59</v>
      </c>
      <c r="J102" s="38"/>
    </row>
    <row r="103" spans="1:10" ht="24.75">
      <c r="A103" s="58" t="s">
        <v>69</v>
      </c>
      <c r="B103" s="58" t="s">
        <v>139</v>
      </c>
      <c r="C103" s="58" t="s">
        <v>64</v>
      </c>
      <c r="D103" s="58" t="s">
        <v>71</v>
      </c>
      <c r="E103" s="57">
        <v>8000</v>
      </c>
      <c r="F103" s="57">
        <v>8000</v>
      </c>
      <c r="G103" s="42" t="s">
        <v>132</v>
      </c>
      <c r="H103" s="39"/>
      <c r="I103" s="41" t="s">
        <v>59</v>
      </c>
      <c r="J103" s="38"/>
    </row>
    <row r="104" spans="1:10" ht="24.75">
      <c r="A104" s="58" t="s">
        <v>69</v>
      </c>
      <c r="B104" s="58" t="s">
        <v>138</v>
      </c>
      <c r="C104" s="58" t="s">
        <v>83</v>
      </c>
      <c r="D104" s="58" t="s">
        <v>71</v>
      </c>
      <c r="E104" s="57">
        <v>8000</v>
      </c>
      <c r="F104" s="57">
        <v>8000</v>
      </c>
      <c r="G104" s="42" t="s">
        <v>132</v>
      </c>
      <c r="H104" s="39"/>
      <c r="I104" s="41" t="s">
        <v>59</v>
      </c>
      <c r="J104" s="38"/>
    </row>
    <row r="105" spans="1:10" ht="24.75">
      <c r="A105" s="58" t="s">
        <v>69</v>
      </c>
      <c r="B105" s="58" t="s">
        <v>137</v>
      </c>
      <c r="C105" s="58" t="s">
        <v>83</v>
      </c>
      <c r="D105" s="58" t="s">
        <v>71</v>
      </c>
      <c r="E105" s="57">
        <v>20000</v>
      </c>
      <c r="F105" s="57">
        <v>20000</v>
      </c>
      <c r="G105" s="42" t="s">
        <v>132</v>
      </c>
      <c r="H105" s="39"/>
      <c r="I105" s="41" t="s">
        <v>59</v>
      </c>
      <c r="J105" s="38"/>
    </row>
    <row r="106" spans="1:10" ht="24.75">
      <c r="A106" s="58" t="s">
        <v>69</v>
      </c>
      <c r="B106" s="58" t="s">
        <v>136</v>
      </c>
      <c r="C106" s="58" t="s">
        <v>115</v>
      </c>
      <c r="D106" s="58" t="s">
        <v>71</v>
      </c>
      <c r="E106" s="57">
        <v>8000</v>
      </c>
      <c r="F106" s="57">
        <v>8000</v>
      </c>
      <c r="G106" s="42" t="s">
        <v>132</v>
      </c>
      <c r="H106" s="39"/>
      <c r="I106" s="41" t="s">
        <v>59</v>
      </c>
      <c r="J106" s="38"/>
    </row>
    <row r="107" spans="1:10" ht="24.75">
      <c r="A107" s="58" t="s">
        <v>69</v>
      </c>
      <c r="B107" s="58" t="s">
        <v>135</v>
      </c>
      <c r="C107" s="58" t="s">
        <v>134</v>
      </c>
      <c r="D107" s="58" t="s">
        <v>71</v>
      </c>
      <c r="E107" s="57">
        <v>8000</v>
      </c>
      <c r="F107" s="57">
        <v>8000</v>
      </c>
      <c r="G107" s="42" t="s">
        <v>132</v>
      </c>
      <c r="H107" s="39"/>
      <c r="I107" s="41" t="s">
        <v>59</v>
      </c>
      <c r="J107" s="38"/>
    </row>
    <row r="108" spans="1:10" ht="24.75">
      <c r="A108" s="58" t="s">
        <v>95</v>
      </c>
      <c r="B108" s="58" t="s">
        <v>129</v>
      </c>
      <c r="C108" s="58" t="s">
        <v>102</v>
      </c>
      <c r="D108" s="58" t="s">
        <v>71</v>
      </c>
      <c r="E108" s="57"/>
      <c r="F108" s="57">
        <v>60000</v>
      </c>
      <c r="G108" s="42" t="s">
        <v>132</v>
      </c>
      <c r="H108" s="39"/>
      <c r="I108" s="41" t="s">
        <v>59</v>
      </c>
      <c r="J108" s="38"/>
    </row>
    <row r="109" spans="1:10" ht="24.75">
      <c r="A109" s="58" t="s">
        <v>95</v>
      </c>
      <c r="B109" s="58" t="s">
        <v>133</v>
      </c>
      <c r="C109" s="58" t="s">
        <v>102</v>
      </c>
      <c r="D109" s="58" t="s">
        <v>71</v>
      </c>
      <c r="E109" s="57">
        <v>90000</v>
      </c>
      <c r="F109" s="57">
        <v>90000</v>
      </c>
      <c r="G109" s="42" t="s">
        <v>132</v>
      </c>
      <c r="H109" s="39"/>
      <c r="I109" s="41" t="s">
        <v>59</v>
      </c>
      <c r="J109" s="38"/>
    </row>
    <row r="110" spans="1:10" ht="27.75" customHeight="1">
      <c r="A110" s="59" t="s">
        <v>218</v>
      </c>
      <c r="B110" s="59" t="s">
        <v>202</v>
      </c>
      <c r="C110" s="59" t="s">
        <v>142</v>
      </c>
      <c r="D110" s="59" t="s">
        <v>71</v>
      </c>
      <c r="E110" s="60">
        <v>91413</v>
      </c>
      <c r="F110" s="61">
        <v>91413</v>
      </c>
      <c r="G110" s="45" t="s">
        <v>203</v>
      </c>
      <c r="H110" s="46"/>
      <c r="I110" s="47" t="s">
        <v>59</v>
      </c>
      <c r="J110" s="49"/>
    </row>
    <row r="111" spans="1:10" ht="24.75">
      <c r="A111" s="62" t="s">
        <v>218</v>
      </c>
      <c r="B111" s="62" t="s">
        <v>204</v>
      </c>
      <c r="C111" s="62" t="s">
        <v>147</v>
      </c>
      <c r="D111" s="62" t="s">
        <v>71</v>
      </c>
      <c r="E111" s="63">
        <v>101800</v>
      </c>
      <c r="F111" s="64">
        <v>101800</v>
      </c>
      <c r="G111" s="45" t="s">
        <v>203</v>
      </c>
      <c r="H111" s="46"/>
      <c r="I111" s="47" t="s">
        <v>59</v>
      </c>
      <c r="J111" s="50"/>
    </row>
    <row r="112" spans="1:10" ht="24.75">
      <c r="A112" s="62" t="s">
        <v>218</v>
      </c>
      <c r="B112" s="62" t="s">
        <v>205</v>
      </c>
      <c r="C112" s="62" t="s">
        <v>102</v>
      </c>
      <c r="D112" s="62" t="s">
        <v>71</v>
      </c>
      <c r="E112" s="63">
        <v>64460</v>
      </c>
      <c r="F112" s="64">
        <v>64460</v>
      </c>
      <c r="G112" s="45" t="s">
        <v>203</v>
      </c>
      <c r="H112" s="46"/>
      <c r="I112" s="47" t="s">
        <v>59</v>
      </c>
      <c r="J112" s="50"/>
    </row>
    <row r="113" spans="1:10" ht="24.75">
      <c r="A113" s="62" t="s">
        <v>218</v>
      </c>
      <c r="B113" s="62" t="s">
        <v>206</v>
      </c>
      <c r="C113" s="62" t="s">
        <v>102</v>
      </c>
      <c r="D113" s="62" t="s">
        <v>71</v>
      </c>
      <c r="E113" s="63">
        <v>15000</v>
      </c>
      <c r="F113" s="64">
        <v>15000</v>
      </c>
      <c r="G113" s="45" t="s">
        <v>203</v>
      </c>
      <c r="H113" s="46"/>
      <c r="I113" s="47" t="s">
        <v>59</v>
      </c>
      <c r="J113" s="50"/>
    </row>
    <row r="114" spans="1:10" ht="24.75">
      <c r="A114" s="62" t="s">
        <v>218</v>
      </c>
      <c r="B114" s="62" t="s">
        <v>207</v>
      </c>
      <c r="C114" s="62" t="s">
        <v>102</v>
      </c>
      <c r="D114" s="62" t="s">
        <v>71</v>
      </c>
      <c r="E114" s="63">
        <v>20000</v>
      </c>
      <c r="F114" s="64">
        <v>20000</v>
      </c>
      <c r="G114" s="45" t="s">
        <v>203</v>
      </c>
      <c r="H114" s="46"/>
      <c r="I114" s="47" t="s">
        <v>59</v>
      </c>
      <c r="J114" s="50"/>
    </row>
    <row r="115" spans="1:10" ht="24.75">
      <c r="A115" s="62" t="s">
        <v>218</v>
      </c>
      <c r="B115" s="62" t="s">
        <v>208</v>
      </c>
      <c r="C115" s="62" t="s">
        <v>68</v>
      </c>
      <c r="D115" s="62" t="s">
        <v>71</v>
      </c>
      <c r="E115" s="63">
        <v>20000</v>
      </c>
      <c r="F115" s="64">
        <v>20000</v>
      </c>
      <c r="G115" s="45" t="s">
        <v>203</v>
      </c>
      <c r="H115" s="46"/>
      <c r="I115" s="47" t="s">
        <v>59</v>
      </c>
      <c r="J115" s="50"/>
    </row>
    <row r="116" spans="1:10" ht="24.75">
      <c r="A116" s="62" t="s">
        <v>218</v>
      </c>
      <c r="B116" s="62" t="s">
        <v>209</v>
      </c>
      <c r="C116" s="62" t="s">
        <v>110</v>
      </c>
      <c r="D116" s="62" t="s">
        <v>71</v>
      </c>
      <c r="E116" s="63">
        <v>20000</v>
      </c>
      <c r="F116" s="64">
        <v>20000</v>
      </c>
      <c r="G116" s="45" t="s">
        <v>203</v>
      </c>
      <c r="H116" s="46"/>
      <c r="I116" s="47" t="s">
        <v>59</v>
      </c>
      <c r="J116" s="50"/>
    </row>
    <row r="117" spans="1:10" ht="24.75">
      <c r="A117" s="62" t="s">
        <v>218</v>
      </c>
      <c r="B117" s="62" t="s">
        <v>210</v>
      </c>
      <c r="C117" s="62" t="s">
        <v>67</v>
      </c>
      <c r="D117" s="62" t="s">
        <v>71</v>
      </c>
      <c r="E117" s="63">
        <v>79223</v>
      </c>
      <c r="F117" s="64">
        <v>79223</v>
      </c>
      <c r="G117" s="45" t="s">
        <v>203</v>
      </c>
      <c r="H117" s="46"/>
      <c r="I117" s="47" t="s">
        <v>59</v>
      </c>
      <c r="J117" s="50"/>
    </row>
    <row r="118" spans="1:10" ht="24.75">
      <c r="A118" s="62" t="s">
        <v>218</v>
      </c>
      <c r="B118" s="62" t="s">
        <v>211</v>
      </c>
      <c r="C118" s="62" t="s">
        <v>80</v>
      </c>
      <c r="D118" s="62" t="s">
        <v>71</v>
      </c>
      <c r="E118" s="63">
        <v>72832</v>
      </c>
      <c r="F118" s="64">
        <v>72832</v>
      </c>
      <c r="G118" s="45" t="s">
        <v>203</v>
      </c>
      <c r="H118" s="46"/>
      <c r="I118" s="47" t="s">
        <v>59</v>
      </c>
      <c r="J118" s="50"/>
    </row>
    <row r="119" spans="1:10" ht="24.75">
      <c r="A119" s="62" t="s">
        <v>218</v>
      </c>
      <c r="B119" s="62" t="s">
        <v>212</v>
      </c>
      <c r="C119" s="62" t="s">
        <v>142</v>
      </c>
      <c r="D119" s="62" t="s">
        <v>71</v>
      </c>
      <c r="E119" s="63">
        <v>15000</v>
      </c>
      <c r="F119" s="64">
        <v>15000</v>
      </c>
      <c r="G119" s="45" t="s">
        <v>203</v>
      </c>
      <c r="H119" s="46"/>
      <c r="I119" s="47" t="s">
        <v>59</v>
      </c>
      <c r="J119" s="50"/>
    </row>
    <row r="120" spans="1:10" ht="24.75">
      <c r="A120" s="62" t="s">
        <v>218</v>
      </c>
      <c r="B120" s="62" t="s">
        <v>213</v>
      </c>
      <c r="C120" s="62" t="s">
        <v>83</v>
      </c>
      <c r="D120" s="62" t="s">
        <v>71</v>
      </c>
      <c r="E120" s="63">
        <v>20000</v>
      </c>
      <c r="F120" s="64">
        <v>20000</v>
      </c>
      <c r="G120" s="45" t="s">
        <v>203</v>
      </c>
      <c r="H120" s="46"/>
      <c r="I120" s="47" t="s">
        <v>59</v>
      </c>
      <c r="J120" s="50"/>
    </row>
    <row r="121" spans="1:10" ht="24.75">
      <c r="A121" s="62" t="s">
        <v>218</v>
      </c>
      <c r="B121" s="62" t="s">
        <v>214</v>
      </c>
      <c r="C121" s="62" t="s">
        <v>82</v>
      </c>
      <c r="D121" s="62" t="s">
        <v>71</v>
      </c>
      <c r="E121" s="63">
        <v>20000</v>
      </c>
      <c r="F121" s="64">
        <v>20000</v>
      </c>
      <c r="G121" s="45" t="s">
        <v>203</v>
      </c>
      <c r="H121" s="46"/>
      <c r="I121" s="51" t="s">
        <v>59</v>
      </c>
      <c r="J121" s="50"/>
    </row>
    <row r="122" spans="1:10" ht="24.75">
      <c r="A122" s="62" t="s">
        <v>218</v>
      </c>
      <c r="B122" s="62" t="s">
        <v>215</v>
      </c>
      <c r="C122" s="62" t="s">
        <v>118</v>
      </c>
      <c r="D122" s="62" t="s">
        <v>71</v>
      </c>
      <c r="E122" s="63">
        <v>20000</v>
      </c>
      <c r="F122" s="64">
        <v>20000</v>
      </c>
      <c r="G122" s="45" t="s">
        <v>203</v>
      </c>
      <c r="H122" s="46"/>
      <c r="I122" s="51" t="s">
        <v>59</v>
      </c>
      <c r="J122" s="50"/>
    </row>
    <row r="123" spans="1:10" ht="24.75">
      <c r="A123" s="62" t="s">
        <v>219</v>
      </c>
      <c r="B123" s="62" t="s">
        <v>202</v>
      </c>
      <c r="C123" s="62" t="s">
        <v>142</v>
      </c>
      <c r="D123" s="62" t="s">
        <v>71</v>
      </c>
      <c r="E123" s="63">
        <v>24000</v>
      </c>
      <c r="F123" s="64">
        <v>24000</v>
      </c>
      <c r="G123" s="45" t="s">
        <v>203</v>
      </c>
      <c r="H123" s="46"/>
      <c r="I123" s="51" t="s">
        <v>59</v>
      </c>
      <c r="J123" s="50"/>
    </row>
    <row r="124" spans="1:10" ht="29.25" customHeight="1">
      <c r="A124" s="62" t="s">
        <v>219</v>
      </c>
      <c r="B124" s="62" t="s">
        <v>204</v>
      </c>
      <c r="C124" s="62" t="s">
        <v>147</v>
      </c>
      <c r="D124" s="62" t="s">
        <v>71</v>
      </c>
      <c r="E124" s="63">
        <v>40000</v>
      </c>
      <c r="F124" s="64">
        <v>40000</v>
      </c>
      <c r="G124" s="45" t="s">
        <v>203</v>
      </c>
      <c r="H124" s="46"/>
      <c r="I124" s="51" t="s">
        <v>59</v>
      </c>
      <c r="J124" s="50"/>
    </row>
    <row r="125" spans="1:10" ht="31.5" customHeight="1">
      <c r="A125" s="62" t="s">
        <v>219</v>
      </c>
      <c r="B125" s="62" t="s">
        <v>216</v>
      </c>
      <c r="C125" s="62" t="s">
        <v>147</v>
      </c>
      <c r="D125" s="62" t="s">
        <v>71</v>
      </c>
      <c r="E125" s="63">
        <v>90000</v>
      </c>
      <c r="F125" s="64">
        <v>90000</v>
      </c>
      <c r="G125" s="72" t="s">
        <v>203</v>
      </c>
      <c r="H125" s="73"/>
      <c r="I125" s="74" t="s">
        <v>59</v>
      </c>
      <c r="J125" s="75"/>
    </row>
    <row r="126" spans="1:10" ht="31.5" customHeight="1">
      <c r="A126" s="66" t="s">
        <v>219</v>
      </c>
      <c r="B126" s="66" t="s">
        <v>217</v>
      </c>
      <c r="C126" s="66" t="s">
        <v>142</v>
      </c>
      <c r="D126" s="66" t="s">
        <v>71</v>
      </c>
      <c r="E126" s="67">
        <v>90000</v>
      </c>
      <c r="F126" s="67">
        <v>90000</v>
      </c>
      <c r="G126" s="68" t="s">
        <v>203</v>
      </c>
      <c r="H126" s="69"/>
      <c r="I126" s="70" t="s">
        <v>59</v>
      </c>
      <c r="J126" s="71"/>
    </row>
    <row r="127" spans="1:10" ht="27" customHeight="1">
      <c r="A127" s="58"/>
      <c r="B127" s="58"/>
      <c r="C127" s="58"/>
      <c r="D127" s="58"/>
      <c r="E127" s="57"/>
      <c r="F127" s="57"/>
      <c r="G127" s="40"/>
      <c r="H127" s="39"/>
      <c r="I127" s="52"/>
      <c r="J127" s="50"/>
    </row>
    <row r="128" spans="1:10" ht="27" customHeight="1">
      <c r="A128" s="58"/>
      <c r="B128" s="58"/>
      <c r="C128" s="58"/>
      <c r="D128" s="58"/>
      <c r="E128" s="57"/>
      <c r="F128" s="57"/>
      <c r="G128" s="40"/>
      <c r="H128" s="39"/>
      <c r="I128" s="52"/>
      <c r="J128" s="50"/>
    </row>
    <row r="129" spans="1:10" ht="27" customHeight="1">
      <c r="A129" s="58"/>
      <c r="B129" s="58"/>
      <c r="C129" s="58"/>
      <c r="D129" s="58"/>
      <c r="E129" s="57"/>
      <c r="F129" s="57"/>
      <c r="G129" s="40"/>
      <c r="H129" s="39"/>
      <c r="I129" s="52"/>
      <c r="J129" s="50"/>
    </row>
    <row r="130" spans="1:10" ht="27" customHeight="1">
      <c r="A130" s="58"/>
      <c r="B130" s="58"/>
      <c r="C130" s="58"/>
      <c r="D130" s="58"/>
      <c r="E130" s="57"/>
      <c r="F130" s="57"/>
      <c r="G130" s="40"/>
      <c r="H130" s="39"/>
      <c r="I130" s="52"/>
      <c r="J130" s="50"/>
    </row>
    <row r="131" spans="1:10" ht="27" customHeight="1">
      <c r="A131" s="58"/>
      <c r="B131" s="58"/>
      <c r="C131" s="58"/>
      <c r="D131" s="58"/>
      <c r="E131" s="57"/>
      <c r="F131" s="57"/>
      <c r="G131" s="40"/>
      <c r="H131" s="39"/>
      <c r="I131" s="52"/>
      <c r="J131" s="50"/>
    </row>
    <row r="132" spans="1:10" ht="27" customHeight="1">
      <c r="A132" s="58"/>
      <c r="B132" s="58"/>
      <c r="C132" s="58"/>
      <c r="D132" s="58"/>
      <c r="E132" s="57"/>
      <c r="F132" s="57"/>
      <c r="G132" s="40"/>
      <c r="H132" s="39"/>
      <c r="I132" s="38"/>
      <c r="J132" s="53"/>
    </row>
    <row r="133" spans="1:10" ht="27" customHeight="1">
      <c r="A133" s="58" t="s">
        <v>220</v>
      </c>
      <c r="B133" s="58"/>
      <c r="C133" s="58"/>
      <c r="D133" s="58"/>
      <c r="E133" s="57">
        <v>1145000</v>
      </c>
      <c r="F133" s="57">
        <v>2789728</v>
      </c>
      <c r="G133" s="40"/>
      <c r="H133" s="39"/>
      <c r="I133" s="38"/>
      <c r="J133" s="38"/>
    </row>
    <row r="134" spans="1:10" ht="27" customHeight="1">
      <c r="A134" s="58"/>
      <c r="B134" s="58"/>
      <c r="C134" s="58"/>
      <c r="D134" s="58"/>
      <c r="E134" s="57"/>
      <c r="F134" s="57"/>
      <c r="G134" s="40"/>
      <c r="H134" s="39"/>
      <c r="I134" s="38"/>
      <c r="J134" s="38"/>
    </row>
    <row r="135" spans="1:10" ht="27" customHeight="1">
      <c r="A135" s="58"/>
      <c r="B135" s="58"/>
      <c r="C135" s="58"/>
      <c r="D135" s="58"/>
      <c r="E135" s="65"/>
      <c r="F135" s="65"/>
      <c r="G135" s="40"/>
      <c r="H135" s="39"/>
      <c r="I135" s="38"/>
      <c r="J135" s="38"/>
    </row>
    <row r="136" spans="1:10" ht="27" customHeight="1">
      <c r="A136" s="40"/>
      <c r="B136" s="40"/>
      <c r="C136" s="40"/>
      <c r="D136" s="40"/>
      <c r="E136" s="48"/>
      <c r="F136" s="48"/>
      <c r="G136" s="40"/>
      <c r="H136" s="39"/>
      <c r="I136" s="38"/>
      <c r="J136" s="38"/>
    </row>
  </sheetData>
  <sheetProtection/>
  <mergeCells count="8">
    <mergeCell ref="G1:G2"/>
    <mergeCell ref="I1:J1"/>
    <mergeCell ref="A1:A2"/>
    <mergeCell ref="B1:B2"/>
    <mergeCell ref="H1:H2"/>
    <mergeCell ref="C1:C2"/>
    <mergeCell ref="D1:D2"/>
    <mergeCell ref="E1:F1"/>
  </mergeCells>
  <printOptions horizontalCentered="1"/>
  <pageMargins left="0.31496062992125984" right="0.31496062992125984" top="1.2598425196850394" bottom="0.3937007874015748" header="0.4724409448818898" footer="0.31496062992125984"/>
  <pageSetup firstPageNumber="1" useFirstPageNumber="1" horizontalDpi="600" verticalDpi="600" orientation="landscape" paperSize="9" r:id="rId1"/>
  <headerFooter alignWithMargins="0">
    <oddHeader>&amp;C&amp;14&amp;U芬園鄉公所
111年度對民間團體補(捐)助經費明細表
&amp;12&amp;U中華民國111年01月01日起至111年06月30日&amp;R&amp;10
單位：新臺幣元</oddHeader>
    <oddFooter>&amp;L&amp;11承辦人員                                              主計人員                                      機關首長</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F88</dc:creator>
  <cp:keywords/>
  <dc:description/>
  <cp:lastModifiedBy>F88</cp:lastModifiedBy>
  <cp:lastPrinted>2022-10-11T01:59:12Z</cp:lastPrinted>
  <dcterms:created xsi:type="dcterms:W3CDTF">2021-04-06T08:38:08Z</dcterms:created>
  <dcterms:modified xsi:type="dcterms:W3CDTF">2022-10-11T01:59:15Z</dcterms:modified>
  <cp:category/>
  <cp:version/>
  <cp:contentType/>
  <cp:contentStatus/>
</cp:coreProperties>
</file>